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2.План учебного процесса" sheetId="1" r:id="rId1"/>
    <sheet name="График УП" sheetId="2" r:id="rId2"/>
  </sheets>
  <definedNames/>
  <calcPr fullCalcOnLoad="1"/>
</workbook>
</file>

<file path=xl/sharedStrings.xml><?xml version="1.0" encoding="utf-8"?>
<sst xmlns="http://schemas.openxmlformats.org/spreadsheetml/2006/main" count="302" uniqueCount="176">
  <si>
    <t>Наименование циклов, дисциплин, профессиональных модулей, МДК, практик</t>
  </si>
  <si>
    <t>Формы промежуточной аттестации</t>
  </si>
  <si>
    <t>Индекс</t>
  </si>
  <si>
    <t>Учебная нагрузка обучающихся (час.)</t>
  </si>
  <si>
    <t>максимальная</t>
  </si>
  <si>
    <t>самостоятельная учебная работа</t>
  </si>
  <si>
    <t>всего занятий</t>
  </si>
  <si>
    <t>обязательная аудиторная</t>
  </si>
  <si>
    <t>в т.ч.</t>
  </si>
  <si>
    <t>лабораторно-практические занятия</t>
  </si>
  <si>
    <t>I курс</t>
  </si>
  <si>
    <t>Физическая культура</t>
  </si>
  <si>
    <t>Общепрофессиональный цикл</t>
  </si>
  <si>
    <t>Безопасность жизнедеятельности</t>
  </si>
  <si>
    <t>Профессиональный цикл</t>
  </si>
  <si>
    <t>Профессиональные модули</t>
  </si>
  <si>
    <t>Учебная практика</t>
  </si>
  <si>
    <t>Производственная практика</t>
  </si>
  <si>
    <t>Всего</t>
  </si>
  <si>
    <t>Государственная итоговая аттестация</t>
  </si>
  <si>
    <t>Распределение обязательной (аудиторной) нагрузки по курсам и семестрам(час. в семестр)</t>
  </si>
  <si>
    <t>экзаменов</t>
  </si>
  <si>
    <t>дисциплин,МДК</t>
  </si>
  <si>
    <t>учебной практики</t>
  </si>
  <si>
    <t>произв.практики</t>
  </si>
  <si>
    <t>диф.зачетов</t>
  </si>
  <si>
    <t>зачетов</t>
  </si>
  <si>
    <t>1.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</si>
  <si>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</si>
  <si>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</si>
  <si>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</si>
  <si>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</si>
  <si>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</si>
  <si>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</si>
  <si>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</si>
  <si>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</si>
  <si>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</si>
  <si>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</si>
  <si>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</si>
  <si>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</si>
  <si>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</si>
  <si>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01</t>
  </si>
  <si>
    <t>02</t>
  </si>
  <si>
    <t>03</t>
  </si>
  <si>
    <t>04</t>
  </si>
  <si>
    <t>06</t>
  </si>
  <si>
    <t>07</t>
  </si>
  <si>
    <t>05</t>
  </si>
  <si>
    <t>08</t>
  </si>
  <si>
    <t>=</t>
  </si>
  <si>
    <t>::</t>
  </si>
  <si>
    <t>о</t>
  </si>
  <si>
    <t>S</t>
  </si>
  <si>
    <t>х</t>
  </si>
  <si>
    <t>г</t>
  </si>
  <si>
    <t>Итого:</t>
  </si>
  <si>
    <t>(производственное обучение)</t>
  </si>
  <si>
    <t xml:space="preserve">         (по профилю специальности)</t>
  </si>
  <si>
    <t>oy</t>
  </si>
  <si>
    <t xml:space="preserve">   </t>
  </si>
  <si>
    <t>от</t>
  </si>
  <si>
    <t>Х</t>
  </si>
  <si>
    <t>: :</t>
  </si>
  <si>
    <t xml:space="preserve">Теоретическое обучение  </t>
  </si>
  <si>
    <t>Параллельно с теоретическим обучением</t>
  </si>
  <si>
    <t>Концентрирован-но</t>
  </si>
  <si>
    <t>Производственная практика (преддипломная)</t>
  </si>
  <si>
    <t>Промежуточная аттестация</t>
  </si>
  <si>
    <t>Каникулы</t>
  </si>
  <si>
    <t>ОП.00</t>
  </si>
  <si>
    <t>ОП.01</t>
  </si>
  <si>
    <t>ОП.02</t>
  </si>
  <si>
    <t>ОП.03</t>
  </si>
  <si>
    <t>ОП.04</t>
  </si>
  <si>
    <t>ОП.05</t>
  </si>
  <si>
    <t>ОП.06</t>
  </si>
  <si>
    <t>ПМ.00</t>
  </si>
  <si>
    <t>ПМ.01</t>
  </si>
  <si>
    <t>МДК.01.01.</t>
  </si>
  <si>
    <t>УП.01</t>
  </si>
  <si>
    <t>ПМ.02</t>
  </si>
  <si>
    <t>МДК.02.01</t>
  </si>
  <si>
    <t>УП.02</t>
  </si>
  <si>
    <t>П.00</t>
  </si>
  <si>
    <t>ФК.00</t>
  </si>
  <si>
    <t>ГИА.00</t>
  </si>
  <si>
    <t>защита выпускной квалификационной работы.</t>
  </si>
  <si>
    <t>ПП.01</t>
  </si>
  <si>
    <t>ПМ.03</t>
  </si>
  <si>
    <t>МДК.03.01</t>
  </si>
  <si>
    <t>УП.03</t>
  </si>
  <si>
    <t>ПП.03</t>
  </si>
  <si>
    <t>ПМ.04</t>
  </si>
  <si>
    <t>МДК.04.01</t>
  </si>
  <si>
    <t>УП.04</t>
  </si>
  <si>
    <t>ДЗ</t>
  </si>
  <si>
    <t>_,ДЗ</t>
  </si>
  <si>
    <t>_/_/1</t>
  </si>
  <si>
    <t>_/1/1к</t>
  </si>
  <si>
    <t>оу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</si>
  <si>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</si>
  <si>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</si>
  <si>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</si>
  <si>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</si>
  <si>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</si>
  <si>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</si>
  <si>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</si>
  <si>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</si>
  <si>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</si>
  <si>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ОДП.01</t>
  </si>
  <si>
    <t>ОДП.02</t>
  </si>
  <si>
    <t>ОДП.03</t>
  </si>
  <si>
    <t>ОДП.04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</si>
  <si>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</si>
  <si>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</si>
  <si>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</si>
  <si>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</si>
  <si>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</si>
  <si>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</si>
  <si>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</t>
  </si>
  <si>
    <t>География</t>
  </si>
  <si>
    <t>ОБЖ</t>
  </si>
  <si>
    <t>Математика</t>
  </si>
  <si>
    <t>Информатика и ИКТ</t>
  </si>
  <si>
    <t>Право</t>
  </si>
  <si>
    <t>Экономика</t>
  </si>
  <si>
    <t>II курс</t>
  </si>
  <si>
    <t>III курс</t>
  </si>
  <si>
    <t>3 сем.   17 нед.</t>
  </si>
  <si>
    <t>1 сем.        17нед.</t>
  </si>
  <si>
    <t>1 нед.</t>
  </si>
  <si>
    <t>_,_,_,Э</t>
  </si>
  <si>
    <t>_,_,_,ДЗ</t>
  </si>
  <si>
    <t>_,Э</t>
  </si>
  <si>
    <t>З,З,ДЗ</t>
  </si>
  <si>
    <t>ОП.07</t>
  </si>
  <si>
    <t xml:space="preserve"> </t>
  </si>
  <si>
    <t>_/7/_</t>
  </si>
  <si>
    <t>Экономические и правовые основы профессиональной деятельности</t>
  </si>
  <si>
    <t>Основы культуры профессионального общения</t>
  </si>
  <si>
    <t>Санитария и гигиена</t>
  </si>
  <si>
    <t>Основы физиологии кожи и волос</t>
  </si>
  <si>
    <t>Специальный рисунок</t>
  </si>
  <si>
    <t>Стрижки и укладки волос</t>
  </si>
  <si>
    <t>Выполнение химической завивки волос</t>
  </si>
  <si>
    <t>Химическая завивка волос</t>
  </si>
  <si>
    <t>Выполнение окрашивания волос</t>
  </si>
  <si>
    <t>Окрашивание волос</t>
  </si>
  <si>
    <t>Оформление причесок</t>
  </si>
  <si>
    <t>Искусство прически</t>
  </si>
  <si>
    <t>Выполнение стрижек и укладок волос</t>
  </si>
  <si>
    <t>2/9/5</t>
  </si>
  <si>
    <t>Охрана труда</t>
  </si>
  <si>
    <t>_/1/1</t>
  </si>
  <si>
    <t>_/4/3</t>
  </si>
  <si>
    <t>_/_/1к</t>
  </si>
  <si>
    <t>2/21/8</t>
  </si>
  <si>
    <t>_,_,Э</t>
  </si>
  <si>
    <t>_,_,ДЗ</t>
  </si>
  <si>
    <t>2 сем .       24нед.</t>
  </si>
  <si>
    <t>4 сем.    21 нед.</t>
  </si>
  <si>
    <t>5 сем.   16 нед., в т.ч. 9 нед. ПП</t>
  </si>
  <si>
    <t>6 сем.     1 нед.</t>
  </si>
  <si>
    <t>Биология</t>
  </si>
  <si>
    <t>Химия</t>
  </si>
  <si>
    <t>Физика</t>
  </si>
  <si>
    <t>-,-,ДЗ</t>
  </si>
  <si>
    <t>ОДБ.10</t>
  </si>
  <si>
    <t>ОДП.05</t>
  </si>
  <si>
    <t>-,-,-,ДЗ</t>
  </si>
  <si>
    <t>Государственная итоговая аттестация: 1 неделя</t>
  </si>
  <si>
    <t>УТВЕРЖДАЮ</t>
  </si>
  <si>
    <t>Директор КГБ ПОУ "ПСК"                                           В.Н.Глебов</t>
  </si>
  <si>
    <t>"____"_________________2015 г.</t>
  </si>
  <si>
    <t xml:space="preserve"> План учебного процесса по профессии 100116.01  Парикмахер 3 курс</t>
  </si>
  <si>
    <t>Консультации: на учебную группу 4 часа в год на одного обучающегося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</si>
</sst>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2"/>
      <name val="Symbol"/>
      <family val="1"/>
    </font>
    <font>
      <b/>
      <sz val="9"/>
      <name val="Symbol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Book Antiqua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19" xfId="0" applyFont="1" applyBorder="1" applyAlignment="1" applyProtection="1">
      <alignment horizontal="center" vertical="center" textRotation="90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horizontal="centerContinuous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22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Continuous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centerContinuous"/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13" fillId="0" borderId="16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13" fillId="0" borderId="15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13" fillId="0" borderId="25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wrapText="1" shrinkToFit="1"/>
    </xf>
    <xf numFmtId="0" fontId="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textRotation="90" wrapText="1" shrinkToFit="1"/>
    </xf>
    <xf numFmtId="0" fontId="0" fillId="0" borderId="14" xfId="0" applyBorder="1" applyAlignment="1">
      <alignment/>
    </xf>
    <xf numFmtId="0" fontId="13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18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20" xfId="0" applyNumberFormat="1" applyFont="1" applyBorder="1" applyAlignment="1" applyProtection="1">
      <alignment vertical="center"/>
      <protection/>
    </xf>
    <xf numFmtId="0" fontId="15" fillId="0" borderId="19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>
      <alignment/>
    </xf>
    <xf numFmtId="0" fontId="13" fillId="0" borderId="3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35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wrapText="1" shrinkToFit="1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0" fontId="14" fillId="33" borderId="15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0" fillId="0" borderId="18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49" fontId="0" fillId="0" borderId="16" xfId="0" applyNumberForma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 shrinkToFit="1"/>
    </xf>
    <xf numFmtId="49" fontId="1" fillId="33" borderId="18" xfId="0" applyNumberFormat="1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33" borderId="18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0" fillId="0" borderId="15" xfId="0" applyFill="1" applyBorder="1" applyAlignment="1">
      <alignment horizontal="left"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32" xfId="0" applyFill="1" applyBorder="1" applyAlignment="1">
      <alignment horizontal="left" vertical="center" wrapText="1" shrinkToFit="1"/>
    </xf>
    <xf numFmtId="0" fontId="3" fillId="0" borderId="32" xfId="0" applyFont="1" applyFill="1" applyBorder="1" applyAlignment="1">
      <alignment horizontal="left" vertical="center" wrapText="1" shrinkToFit="1"/>
    </xf>
    <xf numFmtId="0" fontId="0" fillId="0" borderId="23" xfId="0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49" fontId="0" fillId="0" borderId="32" xfId="0" applyNumberForma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0" fillId="0" borderId="29" xfId="0" applyBorder="1" applyAlignment="1">
      <alignment horizontal="center" wrapText="1" shrinkToFit="1"/>
    </xf>
    <xf numFmtId="0" fontId="0" fillId="0" borderId="41" xfId="0" applyBorder="1" applyAlignment="1">
      <alignment horizont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textRotation="90" wrapText="1" shrinkToFit="1"/>
    </xf>
    <xf numFmtId="0" fontId="1" fillId="0" borderId="32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49" fontId="1" fillId="0" borderId="18" xfId="0" applyNumberFormat="1" applyFont="1" applyBorder="1" applyAlignment="1">
      <alignment horizontal="center" vertical="center" textRotation="90" wrapText="1" shrinkToFit="1"/>
    </xf>
    <xf numFmtId="49" fontId="1" fillId="0" borderId="15" xfId="0" applyNumberFormat="1" applyFont="1" applyBorder="1" applyAlignment="1">
      <alignment horizontal="center" vertical="center" textRotation="90" wrapText="1" shrinkToFit="1"/>
    </xf>
    <xf numFmtId="49" fontId="1" fillId="0" borderId="32" xfId="0" applyNumberFormat="1" applyFont="1" applyBorder="1" applyAlignment="1">
      <alignment horizontal="center" vertical="center" textRotation="90" wrapText="1" shrinkToFit="1"/>
    </xf>
    <xf numFmtId="0" fontId="12" fillId="0" borderId="5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80" zoomScaleNormal="80" zoomScalePageLayoutView="0" workbookViewId="0" topLeftCell="A40">
      <selection activeCell="O61" sqref="O61"/>
    </sheetView>
  </sheetViews>
  <sheetFormatPr defaultColWidth="9.00390625" defaultRowHeight="12.75"/>
  <cols>
    <col min="1" max="1" width="11.875" style="0" customWidth="1"/>
    <col min="2" max="2" width="36.875" style="0" customWidth="1"/>
    <col min="3" max="3" width="10.75390625" style="78" customWidth="1"/>
    <col min="4" max="4" width="8.75390625" style="0" customWidth="1"/>
    <col min="5" max="5" width="8.375" style="0" customWidth="1"/>
    <col min="6" max="6" width="8.25390625" style="0" customWidth="1"/>
    <col min="7" max="8" width="8.375" style="0" customWidth="1"/>
    <col min="9" max="9" width="7.875" style="0" customWidth="1"/>
    <col min="10" max="10" width="8.75390625" style="0" customWidth="1"/>
    <col min="11" max="11" width="8.375" style="0" customWidth="1"/>
    <col min="12" max="12" width="8.125" style="0" customWidth="1"/>
    <col min="13" max="13" width="6.875" style="8" customWidth="1"/>
  </cols>
  <sheetData>
    <row r="1" ht="12.75">
      <c r="M1" s="11"/>
    </row>
    <row r="2" spans="3:13" ht="12.75" customHeight="1">
      <c r="C2" s="254"/>
      <c r="D2" s="254"/>
      <c r="E2" s="254"/>
      <c r="F2" s="257" t="s">
        <v>171</v>
      </c>
      <c r="G2" s="257"/>
      <c r="H2" s="257"/>
      <c r="I2" s="257"/>
      <c r="J2" s="257"/>
      <c r="K2" s="257"/>
      <c r="M2" s="11"/>
    </row>
    <row r="3" spans="3:13" ht="18.75">
      <c r="C3" s="255" t="s">
        <v>172</v>
      </c>
      <c r="D3" s="255"/>
      <c r="E3" s="255"/>
      <c r="F3" s="255"/>
      <c r="G3" s="255"/>
      <c r="H3" s="255"/>
      <c r="I3" s="255"/>
      <c r="J3" s="255"/>
      <c r="K3" s="255"/>
      <c r="M3" s="11"/>
    </row>
    <row r="4" spans="3:13" ht="18.75">
      <c r="C4" s="254"/>
      <c r="D4" s="254"/>
      <c r="E4" s="254"/>
      <c r="F4" s="256" t="s">
        <v>173</v>
      </c>
      <c r="G4" s="256"/>
      <c r="H4" s="256"/>
      <c r="I4" s="256"/>
      <c r="J4" s="256"/>
      <c r="K4" s="256"/>
      <c r="M4" s="11"/>
    </row>
    <row r="5" ht="12.75">
      <c r="M5" s="11"/>
    </row>
    <row r="6" spans="2:13" ht="12.75">
      <c r="B6" s="262" t="s">
        <v>174</v>
      </c>
      <c r="C6" s="262"/>
      <c r="D6" s="262"/>
      <c r="E6" s="262"/>
      <c r="F6" s="262"/>
      <c r="G6" s="262"/>
      <c r="H6" s="262"/>
      <c r="I6" s="262"/>
      <c r="M6" s="11"/>
    </row>
    <row r="7" ht="13.5" thickBot="1">
      <c r="M7" s="76"/>
    </row>
    <row r="8" spans="1:13" ht="50.25" customHeight="1" thickBot="1">
      <c r="A8" s="263" t="s">
        <v>2</v>
      </c>
      <c r="B8" s="294" t="s">
        <v>0</v>
      </c>
      <c r="C8" s="297" t="s">
        <v>1</v>
      </c>
      <c r="D8" s="265" t="s">
        <v>3</v>
      </c>
      <c r="E8" s="266"/>
      <c r="F8" s="266"/>
      <c r="G8" s="266"/>
      <c r="H8" s="265" t="s">
        <v>20</v>
      </c>
      <c r="I8" s="266"/>
      <c r="J8" s="266"/>
      <c r="K8" s="266"/>
      <c r="L8" s="266"/>
      <c r="M8" s="267"/>
    </row>
    <row r="9" spans="1:13" ht="13.5" thickBot="1">
      <c r="A9" s="271"/>
      <c r="B9" s="295"/>
      <c r="C9" s="298"/>
      <c r="D9" s="263" t="s">
        <v>4</v>
      </c>
      <c r="E9" s="263" t="s">
        <v>5</v>
      </c>
      <c r="F9" s="265" t="s">
        <v>7</v>
      </c>
      <c r="G9" s="266"/>
      <c r="H9" s="258" t="s">
        <v>10</v>
      </c>
      <c r="I9" s="259"/>
      <c r="J9" s="272" t="s">
        <v>126</v>
      </c>
      <c r="K9" s="273"/>
      <c r="L9" s="272" t="s">
        <v>127</v>
      </c>
      <c r="M9" s="273"/>
    </row>
    <row r="10" spans="1:13" ht="13.5" customHeight="1" thickBot="1">
      <c r="A10" s="271"/>
      <c r="B10" s="295"/>
      <c r="C10" s="298"/>
      <c r="D10" s="271"/>
      <c r="E10" s="271"/>
      <c r="F10" s="263" t="s">
        <v>6</v>
      </c>
      <c r="G10" s="3" t="s">
        <v>8</v>
      </c>
      <c r="H10" s="260" t="s">
        <v>129</v>
      </c>
      <c r="I10" s="260" t="s">
        <v>159</v>
      </c>
      <c r="J10" s="268" t="s">
        <v>128</v>
      </c>
      <c r="K10" s="268" t="s">
        <v>160</v>
      </c>
      <c r="L10" s="270" t="s">
        <v>161</v>
      </c>
      <c r="M10" s="268" t="s">
        <v>162</v>
      </c>
    </row>
    <row r="11" spans="1:13" ht="101.25" customHeight="1" thickBot="1">
      <c r="A11" s="264"/>
      <c r="B11" s="296"/>
      <c r="C11" s="299"/>
      <c r="D11" s="264"/>
      <c r="E11" s="264"/>
      <c r="F11" s="264"/>
      <c r="G11" s="81" t="s">
        <v>9</v>
      </c>
      <c r="H11" s="261"/>
      <c r="I11" s="261"/>
      <c r="J11" s="269"/>
      <c r="K11" s="269"/>
      <c r="L11" s="270"/>
      <c r="M11" s="269"/>
    </row>
    <row r="12" spans="1:21" s="82" customFormat="1" ht="13.5" thickBot="1">
      <c r="A12" s="2">
        <v>1</v>
      </c>
      <c r="B12" s="2">
        <v>2</v>
      </c>
      <c r="C12" s="79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88">
        <v>10</v>
      </c>
      <c r="K12" s="82">
        <v>11</v>
      </c>
      <c r="L12" s="89">
        <v>12</v>
      </c>
      <c r="M12" s="88">
        <v>13</v>
      </c>
      <c r="N12" s="11"/>
      <c r="O12" s="11"/>
      <c r="P12" s="11"/>
      <c r="Q12" s="11"/>
      <c r="R12" s="11"/>
      <c r="S12" s="11"/>
      <c r="T12" s="11"/>
      <c r="U12" s="11"/>
    </row>
    <row r="13" spans="1:21" s="115" customFormat="1" ht="13.5" thickBot="1">
      <c r="A13" s="113" t="s">
        <v>113</v>
      </c>
      <c r="B13" s="228" t="s">
        <v>114</v>
      </c>
      <c r="C13" s="127" t="s">
        <v>151</v>
      </c>
      <c r="D13" s="126">
        <f aca="true" t="shared" si="0" ref="D13:J13">SUM(D14:D28)</f>
        <v>3410</v>
      </c>
      <c r="E13" s="126">
        <f t="shared" si="0"/>
        <v>1126</v>
      </c>
      <c r="F13" s="126">
        <f t="shared" si="0"/>
        <v>2284</v>
      </c>
      <c r="G13" s="126">
        <f t="shared" si="0"/>
        <v>815</v>
      </c>
      <c r="H13" s="126">
        <f t="shared" si="0"/>
        <v>512</v>
      </c>
      <c r="I13" s="126">
        <f t="shared" si="0"/>
        <v>576</v>
      </c>
      <c r="J13" s="128">
        <f t="shared" si="0"/>
        <v>510</v>
      </c>
      <c r="K13" s="129">
        <f>SUM(K14:K28)</f>
        <v>454</v>
      </c>
      <c r="L13" s="130">
        <v>0</v>
      </c>
      <c r="M13" s="128">
        <v>0</v>
      </c>
      <c r="N13" s="110"/>
      <c r="O13" s="110"/>
      <c r="P13" s="110"/>
      <c r="Q13" s="117"/>
      <c r="R13" s="117"/>
      <c r="S13" s="117"/>
      <c r="T13" s="117"/>
      <c r="U13" s="117"/>
    </row>
    <row r="14" spans="1:21" s="84" customFormat="1" ht="12.75">
      <c r="A14" s="83" t="s">
        <v>100</v>
      </c>
      <c r="B14" s="244" t="s">
        <v>115</v>
      </c>
      <c r="C14" s="131" t="s">
        <v>131</v>
      </c>
      <c r="D14" s="248">
        <v>173</v>
      </c>
      <c r="E14" s="121">
        <v>58</v>
      </c>
      <c r="F14" s="248">
        <v>115</v>
      </c>
      <c r="G14" s="121">
        <v>80</v>
      </c>
      <c r="H14" s="248">
        <v>34</v>
      </c>
      <c r="I14" s="121">
        <v>24</v>
      </c>
      <c r="J14" s="125">
        <v>17</v>
      </c>
      <c r="K14" s="132">
        <v>40</v>
      </c>
      <c r="L14" s="125"/>
      <c r="M14" s="132"/>
      <c r="N14" s="11"/>
      <c r="O14" s="11"/>
      <c r="P14" s="11"/>
      <c r="Q14" s="11"/>
      <c r="R14" s="11"/>
      <c r="S14" s="11"/>
      <c r="T14" s="11"/>
      <c r="U14" s="11"/>
    </row>
    <row r="15" spans="1:21" s="4" customFormat="1" ht="12.75">
      <c r="A15" s="70" t="s">
        <v>101</v>
      </c>
      <c r="B15" s="245" t="s">
        <v>116</v>
      </c>
      <c r="C15" s="134" t="s">
        <v>132</v>
      </c>
      <c r="D15" s="249">
        <v>319</v>
      </c>
      <c r="E15" s="133">
        <v>106</v>
      </c>
      <c r="F15" s="249">
        <v>213</v>
      </c>
      <c r="G15" s="133">
        <v>32</v>
      </c>
      <c r="H15" s="249">
        <v>51</v>
      </c>
      <c r="I15" s="133">
        <v>48</v>
      </c>
      <c r="J15" s="136">
        <v>51</v>
      </c>
      <c r="K15" s="135">
        <v>63</v>
      </c>
      <c r="L15" s="136"/>
      <c r="M15" s="135"/>
      <c r="N15" s="11"/>
      <c r="O15" s="11"/>
      <c r="P15" s="11"/>
      <c r="Q15" s="11"/>
      <c r="R15" s="11"/>
      <c r="S15" s="11"/>
      <c r="T15" s="11"/>
      <c r="U15" s="11"/>
    </row>
    <row r="16" spans="1:13" s="11" customFormat="1" ht="12.75">
      <c r="A16" s="70" t="s">
        <v>102</v>
      </c>
      <c r="B16" s="245" t="s">
        <v>117</v>
      </c>
      <c r="C16" s="134" t="s">
        <v>132</v>
      </c>
      <c r="D16" s="249">
        <v>259</v>
      </c>
      <c r="E16" s="133">
        <v>86</v>
      </c>
      <c r="F16" s="249">
        <v>173</v>
      </c>
      <c r="G16" s="133">
        <v>173</v>
      </c>
      <c r="H16" s="249">
        <v>34</v>
      </c>
      <c r="I16" s="133">
        <v>48</v>
      </c>
      <c r="J16" s="136">
        <v>51</v>
      </c>
      <c r="K16" s="252">
        <v>40</v>
      </c>
      <c r="L16" s="136"/>
      <c r="M16" s="135"/>
    </row>
    <row r="17" spans="1:21" s="4" customFormat="1" ht="12.75">
      <c r="A17" s="70" t="s">
        <v>103</v>
      </c>
      <c r="B17" s="245" t="s">
        <v>118</v>
      </c>
      <c r="C17" s="134" t="s">
        <v>96</v>
      </c>
      <c r="D17" s="249">
        <v>174</v>
      </c>
      <c r="E17" s="133">
        <v>58</v>
      </c>
      <c r="F17" s="249">
        <v>116</v>
      </c>
      <c r="G17" s="133">
        <v>24</v>
      </c>
      <c r="H17" s="249">
        <v>68</v>
      </c>
      <c r="I17" s="133">
        <v>48</v>
      </c>
      <c r="J17" s="136"/>
      <c r="K17" s="135"/>
      <c r="L17" s="136"/>
      <c r="M17" s="135"/>
      <c r="N17" s="11"/>
      <c r="O17" s="11"/>
      <c r="P17" s="11"/>
      <c r="Q17" s="11"/>
      <c r="R17" s="11"/>
      <c r="S17" s="11"/>
      <c r="T17" s="11"/>
      <c r="U17" s="11"/>
    </row>
    <row r="18" spans="1:13" s="11" customFormat="1" ht="12.75">
      <c r="A18" s="70" t="s">
        <v>104</v>
      </c>
      <c r="B18" s="245" t="s">
        <v>119</v>
      </c>
      <c r="C18" s="134" t="s">
        <v>157</v>
      </c>
      <c r="D18" s="249">
        <v>341</v>
      </c>
      <c r="E18" s="133">
        <v>114</v>
      </c>
      <c r="F18" s="249">
        <v>227</v>
      </c>
      <c r="G18" s="133">
        <v>24</v>
      </c>
      <c r="H18" s="249"/>
      <c r="I18" s="133">
        <v>96</v>
      </c>
      <c r="J18" s="136">
        <v>68</v>
      </c>
      <c r="K18" s="253">
        <v>63</v>
      </c>
      <c r="L18" s="136"/>
      <c r="M18" s="135"/>
    </row>
    <row r="19" spans="1:21" s="4" customFormat="1" ht="12.75">
      <c r="A19" s="70" t="s">
        <v>105</v>
      </c>
      <c r="B19" s="245" t="s">
        <v>163</v>
      </c>
      <c r="C19" s="134" t="s">
        <v>158</v>
      </c>
      <c r="D19" s="249">
        <v>348</v>
      </c>
      <c r="E19" s="133">
        <v>116</v>
      </c>
      <c r="F19" s="249">
        <v>232</v>
      </c>
      <c r="G19" s="133">
        <v>42</v>
      </c>
      <c r="H19" s="249">
        <v>68</v>
      </c>
      <c r="I19" s="133"/>
      <c r="J19" s="136"/>
      <c r="K19" s="135"/>
      <c r="L19" s="136"/>
      <c r="M19" s="135"/>
      <c r="N19" s="11"/>
      <c r="O19" s="11"/>
      <c r="P19" s="11"/>
      <c r="Q19" s="11"/>
      <c r="R19" s="11"/>
      <c r="S19" s="11"/>
      <c r="T19" s="11"/>
      <c r="U19" s="11"/>
    </row>
    <row r="20" spans="1:13" s="11" customFormat="1" ht="12.75">
      <c r="A20" s="70" t="s">
        <v>106</v>
      </c>
      <c r="B20" s="245" t="s">
        <v>164</v>
      </c>
      <c r="C20" s="134" t="s">
        <v>166</v>
      </c>
      <c r="D20" s="249">
        <v>242</v>
      </c>
      <c r="E20" s="133">
        <v>78</v>
      </c>
      <c r="F20" s="249">
        <v>164</v>
      </c>
      <c r="G20" s="133">
        <v>28</v>
      </c>
      <c r="H20" s="249"/>
      <c r="I20" s="133">
        <v>96</v>
      </c>
      <c r="J20" s="136">
        <v>68</v>
      </c>
      <c r="K20" s="135"/>
      <c r="L20" s="136"/>
      <c r="M20" s="135"/>
    </row>
    <row r="21" spans="1:13" s="11" customFormat="1" ht="12.75">
      <c r="A21" s="70" t="s">
        <v>107</v>
      </c>
      <c r="B21" s="245" t="s">
        <v>120</v>
      </c>
      <c r="C21" s="134" t="s">
        <v>96</v>
      </c>
      <c r="D21" s="249">
        <v>174</v>
      </c>
      <c r="E21" s="133">
        <v>58</v>
      </c>
      <c r="F21" s="249">
        <v>116</v>
      </c>
      <c r="G21" s="133">
        <v>24</v>
      </c>
      <c r="H21" s="249">
        <v>51</v>
      </c>
      <c r="I21" s="133">
        <v>48</v>
      </c>
      <c r="J21" s="136"/>
      <c r="K21" s="135"/>
      <c r="L21" s="136"/>
      <c r="M21" s="135"/>
    </row>
    <row r="22" spans="1:21" s="4" customFormat="1" ht="12.75">
      <c r="A22" s="70" t="s">
        <v>108</v>
      </c>
      <c r="B22" s="245" t="s">
        <v>11</v>
      </c>
      <c r="C22" s="134" t="s">
        <v>134</v>
      </c>
      <c r="D22" s="249">
        <v>261</v>
      </c>
      <c r="E22" s="133">
        <v>87</v>
      </c>
      <c r="F22" s="249">
        <v>174</v>
      </c>
      <c r="G22" s="133">
        <v>170</v>
      </c>
      <c r="H22" s="249">
        <v>68</v>
      </c>
      <c r="I22" s="133">
        <v>72</v>
      </c>
      <c r="J22" s="136">
        <v>51</v>
      </c>
      <c r="K22" s="135"/>
      <c r="L22" s="136"/>
      <c r="M22" s="135"/>
      <c r="N22" s="11"/>
      <c r="O22" s="11"/>
      <c r="P22" s="11"/>
      <c r="Q22" s="11"/>
      <c r="R22" s="11"/>
      <c r="S22" s="11"/>
      <c r="T22" s="11"/>
      <c r="U22" s="11"/>
    </row>
    <row r="23" spans="1:13" s="11" customFormat="1" ht="12.75">
      <c r="A23" s="70" t="s">
        <v>167</v>
      </c>
      <c r="B23" s="245" t="s">
        <v>121</v>
      </c>
      <c r="C23" s="134" t="s">
        <v>95</v>
      </c>
      <c r="D23" s="249">
        <v>105</v>
      </c>
      <c r="E23" s="133">
        <v>35</v>
      </c>
      <c r="F23" s="249">
        <v>70</v>
      </c>
      <c r="G23" s="133">
        <v>20</v>
      </c>
      <c r="H23" s="249">
        <v>70</v>
      </c>
      <c r="I23" s="133"/>
      <c r="J23" s="136"/>
      <c r="K23" s="135"/>
      <c r="L23" s="136"/>
      <c r="M23" s="135"/>
    </row>
    <row r="24" spans="1:21" s="4" customFormat="1" ht="12.75">
      <c r="A24" s="70" t="s">
        <v>109</v>
      </c>
      <c r="B24" s="245" t="s">
        <v>122</v>
      </c>
      <c r="C24" s="134" t="s">
        <v>131</v>
      </c>
      <c r="D24" s="249">
        <v>506</v>
      </c>
      <c r="E24" s="133">
        <v>169</v>
      </c>
      <c r="F24" s="249">
        <v>337</v>
      </c>
      <c r="G24" s="133">
        <v>34</v>
      </c>
      <c r="H24" s="249">
        <v>68</v>
      </c>
      <c r="I24" s="133">
        <v>96</v>
      </c>
      <c r="J24" s="136">
        <v>34</v>
      </c>
      <c r="K24" s="135">
        <v>71</v>
      </c>
      <c r="L24" s="136"/>
      <c r="M24" s="135"/>
      <c r="N24" s="11"/>
      <c r="O24" s="11"/>
      <c r="P24" s="11"/>
      <c r="Q24" s="11"/>
      <c r="R24" s="11"/>
      <c r="S24" s="11"/>
      <c r="T24" s="11"/>
      <c r="U24" s="11"/>
    </row>
    <row r="25" spans="1:21" s="4" customFormat="1" ht="12.75">
      <c r="A25" s="70" t="s">
        <v>110</v>
      </c>
      <c r="B25" s="245" t="s">
        <v>165</v>
      </c>
      <c r="C25" s="134" t="s">
        <v>169</v>
      </c>
      <c r="D25" s="249">
        <v>90</v>
      </c>
      <c r="E25" s="133">
        <v>22</v>
      </c>
      <c r="F25" s="249">
        <v>68</v>
      </c>
      <c r="G25" s="133">
        <v>18</v>
      </c>
      <c r="H25" s="249"/>
      <c r="I25" s="133"/>
      <c r="J25" s="136">
        <v>34</v>
      </c>
      <c r="K25" s="135">
        <v>34</v>
      </c>
      <c r="L25" s="136"/>
      <c r="M25" s="135"/>
      <c r="N25" s="11"/>
      <c r="O25" s="11"/>
      <c r="P25" s="11"/>
      <c r="Q25" s="11"/>
      <c r="R25" s="11"/>
      <c r="S25" s="11"/>
      <c r="T25" s="11"/>
      <c r="U25" s="11"/>
    </row>
    <row r="26" spans="1:21" s="4" customFormat="1" ht="12.75">
      <c r="A26" s="70" t="s">
        <v>111</v>
      </c>
      <c r="B26" s="245" t="s">
        <v>123</v>
      </c>
      <c r="C26" s="134" t="s">
        <v>133</v>
      </c>
      <c r="D26" s="249">
        <v>165</v>
      </c>
      <c r="E26" s="133">
        <v>55</v>
      </c>
      <c r="F26" s="249">
        <v>110</v>
      </c>
      <c r="G26" s="133">
        <v>110</v>
      </c>
      <c r="H26" s="249"/>
      <c r="I26" s="133"/>
      <c r="J26" s="136">
        <v>68</v>
      </c>
      <c r="K26" s="135">
        <v>42</v>
      </c>
      <c r="L26" s="136"/>
      <c r="M26" s="135"/>
      <c r="N26" s="11"/>
      <c r="O26" s="11"/>
      <c r="P26" s="11"/>
      <c r="Q26" s="11"/>
      <c r="R26" s="11"/>
      <c r="S26" s="11"/>
      <c r="T26" s="11"/>
      <c r="U26" s="11"/>
    </row>
    <row r="27" spans="1:13" s="11" customFormat="1" ht="12.75">
      <c r="A27" s="70" t="s">
        <v>112</v>
      </c>
      <c r="B27" s="245" t="s">
        <v>124</v>
      </c>
      <c r="C27" s="134" t="s">
        <v>95</v>
      </c>
      <c r="D27" s="250">
        <v>88</v>
      </c>
      <c r="E27" s="138">
        <v>29</v>
      </c>
      <c r="F27" s="250">
        <v>59</v>
      </c>
      <c r="G27" s="133">
        <v>12</v>
      </c>
      <c r="H27" s="250"/>
      <c r="I27" s="138"/>
      <c r="J27" s="123"/>
      <c r="K27" s="140">
        <v>59</v>
      </c>
      <c r="L27" s="123"/>
      <c r="M27" s="139"/>
    </row>
    <row r="28" spans="1:21" s="4" customFormat="1" ht="13.5" thickBot="1">
      <c r="A28" s="243" t="s">
        <v>168</v>
      </c>
      <c r="B28" s="246" t="s">
        <v>125</v>
      </c>
      <c r="C28" s="247" t="s">
        <v>133</v>
      </c>
      <c r="D28" s="249">
        <v>165</v>
      </c>
      <c r="E28" s="251">
        <v>55</v>
      </c>
      <c r="F28" s="249">
        <v>110</v>
      </c>
      <c r="G28" s="242">
        <v>24</v>
      </c>
      <c r="H28" s="249"/>
      <c r="I28" s="251"/>
      <c r="J28" s="136">
        <v>68</v>
      </c>
      <c r="K28" s="191">
        <v>42</v>
      </c>
      <c r="L28" s="216"/>
      <c r="M28" s="191"/>
      <c r="N28" s="11"/>
      <c r="O28" s="11"/>
      <c r="P28" s="11"/>
      <c r="Q28" s="11"/>
      <c r="R28" s="11"/>
      <c r="S28" s="11"/>
      <c r="T28" s="11"/>
      <c r="U28" s="11"/>
    </row>
    <row r="29" spans="1:21" s="115" customFormat="1" ht="13.5" thickBot="1">
      <c r="A29" s="116" t="s">
        <v>69</v>
      </c>
      <c r="B29" s="228" t="s">
        <v>12</v>
      </c>
      <c r="C29" s="127" t="s">
        <v>137</v>
      </c>
      <c r="D29" s="126">
        <f aca="true" t="shared" si="1" ref="D29:I29">SUM(D30:D36)</f>
        <v>470</v>
      </c>
      <c r="E29" s="126">
        <f t="shared" si="1"/>
        <v>150</v>
      </c>
      <c r="F29" s="126">
        <f>SUM(F30:F36)</f>
        <v>320</v>
      </c>
      <c r="G29" s="126">
        <f t="shared" si="1"/>
        <v>154</v>
      </c>
      <c r="H29" s="126">
        <f t="shared" si="1"/>
        <v>51</v>
      </c>
      <c r="I29" s="126">
        <f t="shared" si="1"/>
        <v>49</v>
      </c>
      <c r="J29" s="128">
        <f>SUM(J30:J36)</f>
        <v>32</v>
      </c>
      <c r="K29" s="129">
        <f>SUM(K30:K36)</f>
        <v>90</v>
      </c>
      <c r="L29" s="130">
        <f>SUM(L30:L36)</f>
        <v>98</v>
      </c>
      <c r="M29" s="128">
        <v>0</v>
      </c>
      <c r="N29" s="110"/>
      <c r="O29" s="110"/>
      <c r="P29" s="110"/>
      <c r="Q29" s="117"/>
      <c r="R29" s="117"/>
      <c r="S29" s="117"/>
      <c r="T29" s="117"/>
      <c r="U29" s="117"/>
    </row>
    <row r="30" spans="1:21" s="84" customFormat="1" ht="27" customHeight="1">
      <c r="A30" s="90" t="s">
        <v>70</v>
      </c>
      <c r="B30" s="229" t="s">
        <v>138</v>
      </c>
      <c r="C30" s="131" t="s">
        <v>95</v>
      </c>
      <c r="D30" s="121">
        <v>62</v>
      </c>
      <c r="E30" s="121">
        <v>20</v>
      </c>
      <c r="F30" s="121">
        <v>42</v>
      </c>
      <c r="G30" s="121">
        <v>16</v>
      </c>
      <c r="H30" s="121"/>
      <c r="I30" s="121"/>
      <c r="J30" s="132"/>
      <c r="K30" s="125"/>
      <c r="L30" s="122">
        <v>42</v>
      </c>
      <c r="M30" s="139"/>
      <c r="N30" s="11"/>
      <c r="O30" s="11"/>
      <c r="P30" s="11"/>
      <c r="Q30" s="11"/>
      <c r="R30" s="11"/>
      <c r="S30" s="11"/>
      <c r="T30" s="11"/>
      <c r="U30" s="11"/>
    </row>
    <row r="31" spans="1:17" s="4" customFormat="1" ht="27.75" customHeight="1">
      <c r="A31" s="70" t="s">
        <v>71</v>
      </c>
      <c r="B31" s="230" t="s">
        <v>139</v>
      </c>
      <c r="C31" s="134" t="s">
        <v>96</v>
      </c>
      <c r="D31" s="133">
        <v>85</v>
      </c>
      <c r="E31" s="133">
        <v>27</v>
      </c>
      <c r="F31" s="133">
        <v>58</v>
      </c>
      <c r="G31" s="133">
        <v>34</v>
      </c>
      <c r="H31" s="133"/>
      <c r="I31" s="133"/>
      <c r="J31" s="135"/>
      <c r="K31" s="136">
        <v>44</v>
      </c>
      <c r="L31" s="137">
        <v>14</v>
      </c>
      <c r="M31" s="135"/>
      <c r="N31" s="11"/>
      <c r="O31" s="11"/>
      <c r="P31" s="11"/>
      <c r="Q31" s="11"/>
    </row>
    <row r="32" spans="1:13" s="11" customFormat="1" ht="12.75">
      <c r="A32" s="73" t="s">
        <v>72</v>
      </c>
      <c r="B32" s="231" t="s">
        <v>140</v>
      </c>
      <c r="C32" s="142" t="s">
        <v>95</v>
      </c>
      <c r="D32" s="138">
        <v>74</v>
      </c>
      <c r="E32" s="138">
        <v>23</v>
      </c>
      <c r="F32" s="138">
        <v>51</v>
      </c>
      <c r="G32" s="138">
        <v>16</v>
      </c>
      <c r="H32" s="138">
        <v>26</v>
      </c>
      <c r="I32" s="138">
        <v>25</v>
      </c>
      <c r="J32" s="139"/>
      <c r="K32" s="123"/>
      <c r="L32" s="122"/>
      <c r="M32" s="139"/>
    </row>
    <row r="33" spans="1:17" s="4" customFormat="1" ht="12.75">
      <c r="A33" s="70" t="s">
        <v>73</v>
      </c>
      <c r="B33" s="230" t="s">
        <v>141</v>
      </c>
      <c r="C33" s="134" t="s">
        <v>95</v>
      </c>
      <c r="D33" s="133">
        <v>72</v>
      </c>
      <c r="E33" s="133">
        <v>23</v>
      </c>
      <c r="F33" s="133">
        <v>49</v>
      </c>
      <c r="G33" s="133">
        <v>16</v>
      </c>
      <c r="H33" s="133">
        <v>25</v>
      </c>
      <c r="I33" s="133">
        <v>24</v>
      </c>
      <c r="J33" s="135"/>
      <c r="K33" s="136"/>
      <c r="L33" s="137"/>
      <c r="M33" s="135"/>
      <c r="N33" s="11"/>
      <c r="O33" s="11"/>
      <c r="P33" s="11"/>
      <c r="Q33" s="11"/>
    </row>
    <row r="34" spans="1:13" s="11" customFormat="1" ht="12.75">
      <c r="A34" s="70" t="s">
        <v>74</v>
      </c>
      <c r="B34" s="230" t="s">
        <v>142</v>
      </c>
      <c r="C34" s="134" t="s">
        <v>95</v>
      </c>
      <c r="D34" s="133">
        <v>67</v>
      </c>
      <c r="E34" s="133">
        <v>21</v>
      </c>
      <c r="F34" s="133">
        <v>46</v>
      </c>
      <c r="G34" s="133">
        <v>40</v>
      </c>
      <c r="H34" s="133"/>
      <c r="I34" s="133"/>
      <c r="J34" s="135"/>
      <c r="K34" s="136">
        <v>46</v>
      </c>
      <c r="L34" s="137"/>
      <c r="M34" s="135"/>
    </row>
    <row r="35" spans="1:13" s="11" customFormat="1" ht="15.75" customHeight="1">
      <c r="A35" s="71" t="s">
        <v>75</v>
      </c>
      <c r="B35" s="231" t="s">
        <v>13</v>
      </c>
      <c r="C35" s="144" t="s">
        <v>95</v>
      </c>
      <c r="D35" s="138">
        <v>47</v>
      </c>
      <c r="E35" s="138">
        <v>15</v>
      </c>
      <c r="F35" s="138">
        <v>32</v>
      </c>
      <c r="G35" s="138">
        <v>24</v>
      </c>
      <c r="H35" s="138"/>
      <c r="I35" s="138"/>
      <c r="J35" s="145">
        <v>32</v>
      </c>
      <c r="K35" s="146"/>
      <c r="L35" s="147"/>
      <c r="M35" s="145"/>
    </row>
    <row r="36" spans="1:21" s="85" customFormat="1" ht="13.5" thickBot="1">
      <c r="A36" s="107" t="s">
        <v>135</v>
      </c>
      <c r="B36" s="232" t="s">
        <v>152</v>
      </c>
      <c r="C36" s="142" t="s">
        <v>95</v>
      </c>
      <c r="D36" s="148">
        <v>63</v>
      </c>
      <c r="E36" s="148">
        <v>21</v>
      </c>
      <c r="F36" s="148">
        <v>42</v>
      </c>
      <c r="G36" s="148">
        <v>8</v>
      </c>
      <c r="H36" s="148"/>
      <c r="I36" s="148"/>
      <c r="J36" s="139"/>
      <c r="K36" s="123"/>
      <c r="L36" s="122">
        <v>42</v>
      </c>
      <c r="M36" s="139"/>
      <c r="N36" s="11"/>
      <c r="O36" s="11"/>
      <c r="P36" s="11"/>
      <c r="Q36" s="11"/>
      <c r="R36" s="11"/>
      <c r="S36" s="11"/>
      <c r="T36" s="11"/>
      <c r="U36" s="11"/>
    </row>
    <row r="37" spans="1:21" s="111" customFormat="1" ht="13.5" thickBot="1">
      <c r="A37" s="109" t="s">
        <v>83</v>
      </c>
      <c r="B37" s="233" t="s">
        <v>14</v>
      </c>
      <c r="C37" s="150" t="s">
        <v>154</v>
      </c>
      <c r="D37" s="149"/>
      <c r="E37" s="149"/>
      <c r="F37" s="149"/>
      <c r="G37" s="149"/>
      <c r="H37" s="149"/>
      <c r="I37" s="149"/>
      <c r="J37" s="151"/>
      <c r="K37" s="152"/>
      <c r="L37" s="153"/>
      <c r="M37" s="151"/>
      <c r="N37" s="110"/>
      <c r="O37" s="110"/>
      <c r="P37" s="110"/>
      <c r="Q37" s="110"/>
      <c r="R37" s="110"/>
      <c r="S37" s="110"/>
      <c r="T37" s="110"/>
      <c r="U37" s="110"/>
    </row>
    <row r="38" spans="1:21" s="119" customFormat="1" ht="13.5" thickBot="1">
      <c r="A38" s="118" t="s">
        <v>76</v>
      </c>
      <c r="B38" s="234" t="s">
        <v>15</v>
      </c>
      <c r="C38" s="155" t="s">
        <v>154</v>
      </c>
      <c r="D38" s="154">
        <f>D39+D43+D47+D51</f>
        <v>530</v>
      </c>
      <c r="E38" s="154">
        <f>E39+E43+E47+E51</f>
        <v>170</v>
      </c>
      <c r="F38" s="154">
        <v>1050</v>
      </c>
      <c r="G38" s="154">
        <f>G39+G43+G47+G51</f>
        <v>842</v>
      </c>
      <c r="H38" s="154">
        <f>H39</f>
        <v>49</v>
      </c>
      <c r="I38" s="154">
        <f>I39</f>
        <v>165</v>
      </c>
      <c r="J38" s="156">
        <v>72</v>
      </c>
      <c r="K38" s="157">
        <f>K39+K43+K47</f>
        <v>248</v>
      </c>
      <c r="L38" s="158">
        <f>L39+L43+L47+L51</f>
        <v>474</v>
      </c>
      <c r="M38" s="159">
        <f>M51</f>
        <v>42</v>
      </c>
      <c r="N38" s="110"/>
      <c r="O38" s="110"/>
      <c r="P38" s="110"/>
      <c r="Q38" s="117"/>
      <c r="R38" s="117"/>
      <c r="S38" s="117"/>
      <c r="T38" s="117"/>
      <c r="U38" s="117"/>
    </row>
    <row r="39" spans="1:21" s="5" customFormat="1" ht="32.25" customHeight="1" thickBot="1">
      <c r="A39" s="74" t="s">
        <v>77</v>
      </c>
      <c r="B39" s="235" t="s">
        <v>150</v>
      </c>
      <c r="C39" s="160" t="s">
        <v>98</v>
      </c>
      <c r="D39" s="161">
        <f aca="true" t="shared" si="2" ref="D39:I39">SUM(D40:D42)</f>
        <v>210</v>
      </c>
      <c r="E39" s="162">
        <f t="shared" si="2"/>
        <v>68</v>
      </c>
      <c r="F39" s="161">
        <v>454</v>
      </c>
      <c r="G39" s="162">
        <f t="shared" si="2"/>
        <v>376</v>
      </c>
      <c r="H39" s="161">
        <f t="shared" si="2"/>
        <v>49</v>
      </c>
      <c r="I39" s="161">
        <f t="shared" si="2"/>
        <v>165</v>
      </c>
      <c r="J39" s="151">
        <v>72</v>
      </c>
      <c r="K39" s="152">
        <v>24</v>
      </c>
      <c r="L39" s="153">
        <f>SUM(L40:L42)</f>
        <v>144</v>
      </c>
      <c r="M39" s="151"/>
      <c r="N39" s="12"/>
      <c r="O39" s="12"/>
      <c r="P39" s="12"/>
      <c r="Q39" s="12"/>
      <c r="R39" s="12"/>
      <c r="S39" s="12"/>
      <c r="T39" s="12"/>
      <c r="U39" s="12"/>
    </row>
    <row r="40" spans="1:21" ht="24" customHeight="1">
      <c r="A40" s="108" t="s">
        <v>78</v>
      </c>
      <c r="B40" s="236" t="s">
        <v>143</v>
      </c>
      <c r="C40" s="163" t="s">
        <v>95</v>
      </c>
      <c r="D40" s="139">
        <v>210</v>
      </c>
      <c r="E40" s="164">
        <v>68</v>
      </c>
      <c r="F40" s="139">
        <v>142</v>
      </c>
      <c r="G40" s="165">
        <v>64</v>
      </c>
      <c r="H40" s="139">
        <v>49</v>
      </c>
      <c r="I40" s="165">
        <v>93</v>
      </c>
      <c r="J40" s="166"/>
      <c r="K40" s="167"/>
      <c r="L40" s="168"/>
      <c r="M40" s="169"/>
      <c r="N40" s="11"/>
      <c r="O40" s="11"/>
      <c r="P40" s="11"/>
      <c r="Q40" s="11"/>
      <c r="R40" s="11"/>
      <c r="S40" s="11"/>
      <c r="T40" s="11"/>
      <c r="U40" s="11"/>
    </row>
    <row r="41" spans="1:21" s="4" customFormat="1" ht="12.75">
      <c r="A41" s="77" t="s">
        <v>79</v>
      </c>
      <c r="B41" s="237" t="s">
        <v>16</v>
      </c>
      <c r="C41" s="170"/>
      <c r="D41" s="135"/>
      <c r="E41" s="136"/>
      <c r="F41" s="135">
        <v>168</v>
      </c>
      <c r="G41" s="136">
        <v>168</v>
      </c>
      <c r="H41" s="135"/>
      <c r="I41" s="135">
        <v>72</v>
      </c>
      <c r="J41" s="171">
        <v>72</v>
      </c>
      <c r="K41" s="172">
        <v>24</v>
      </c>
      <c r="L41" s="173"/>
      <c r="M41" s="171"/>
      <c r="N41" s="11"/>
      <c r="O41" s="11"/>
      <c r="P41" s="11"/>
      <c r="Q41" s="11"/>
      <c r="R41" s="11"/>
      <c r="S41" s="11"/>
      <c r="T41" s="11"/>
      <c r="U41" s="11"/>
    </row>
    <row r="42" spans="1:21" s="76" customFormat="1" ht="13.5" thickBot="1">
      <c r="A42" s="73" t="s">
        <v>87</v>
      </c>
      <c r="B42" s="238" t="s">
        <v>17</v>
      </c>
      <c r="C42" s="174"/>
      <c r="D42" s="175"/>
      <c r="E42" s="124"/>
      <c r="F42" s="175">
        <v>144</v>
      </c>
      <c r="G42" s="124">
        <v>144</v>
      </c>
      <c r="H42" s="175"/>
      <c r="I42" s="175"/>
      <c r="J42" s="176"/>
      <c r="K42" s="177"/>
      <c r="L42" s="178">
        <v>144</v>
      </c>
      <c r="M42" s="176"/>
      <c r="N42" s="11"/>
      <c r="O42" s="11"/>
      <c r="P42" s="11"/>
      <c r="Q42" s="11"/>
      <c r="R42" s="11"/>
      <c r="S42" s="11"/>
      <c r="T42" s="11"/>
      <c r="U42" s="11"/>
    </row>
    <row r="43" spans="1:21" s="5" customFormat="1" ht="31.5" customHeight="1" thickBot="1">
      <c r="A43" s="74" t="s">
        <v>80</v>
      </c>
      <c r="B43" s="239" t="s">
        <v>144</v>
      </c>
      <c r="C43" s="179" t="s">
        <v>97</v>
      </c>
      <c r="D43" s="180">
        <v>104</v>
      </c>
      <c r="E43" s="181">
        <f>SUM(E44:E46)</f>
        <v>32</v>
      </c>
      <c r="F43" s="180">
        <v>198</v>
      </c>
      <c r="G43" s="181">
        <f>SUM(G44:G46)</f>
        <v>156</v>
      </c>
      <c r="H43" s="180"/>
      <c r="I43" s="180"/>
      <c r="J43" s="151"/>
      <c r="K43" s="152">
        <f>SUM(K44:K46)</f>
        <v>126</v>
      </c>
      <c r="L43" s="153">
        <f>SUM(L44:L46)</f>
        <v>72</v>
      </c>
      <c r="M43" s="151"/>
      <c r="N43" s="12"/>
      <c r="O43" s="12"/>
      <c r="P43" s="12"/>
      <c r="Q43" s="12"/>
      <c r="R43" s="12"/>
      <c r="S43" s="12"/>
      <c r="T43" s="12"/>
      <c r="U43" s="12"/>
    </row>
    <row r="44" spans="1:21" s="72" customFormat="1" ht="21.75" customHeight="1">
      <c r="A44" s="71" t="s">
        <v>81</v>
      </c>
      <c r="B44" s="240" t="s">
        <v>145</v>
      </c>
      <c r="C44" s="182" t="s">
        <v>95</v>
      </c>
      <c r="D44" s="145">
        <v>104</v>
      </c>
      <c r="E44" s="146">
        <v>32</v>
      </c>
      <c r="F44" s="145">
        <v>72</v>
      </c>
      <c r="G44" s="183">
        <v>30</v>
      </c>
      <c r="H44" s="145"/>
      <c r="I44" s="145"/>
      <c r="J44" s="184"/>
      <c r="K44" s="185">
        <v>72</v>
      </c>
      <c r="L44" s="186"/>
      <c r="M44" s="184"/>
      <c r="N44" s="11"/>
      <c r="O44" s="11"/>
      <c r="P44" s="11"/>
      <c r="Q44" s="11"/>
      <c r="R44" s="11"/>
      <c r="S44" s="11"/>
      <c r="T44" s="11"/>
      <c r="U44" s="11"/>
    </row>
    <row r="45" spans="1:21" ht="12.75">
      <c r="A45" s="71" t="s">
        <v>82</v>
      </c>
      <c r="B45" s="240" t="s">
        <v>16</v>
      </c>
      <c r="C45" s="187"/>
      <c r="D45" s="139"/>
      <c r="E45" s="164"/>
      <c r="F45" s="139">
        <v>54</v>
      </c>
      <c r="G45" s="165">
        <v>54</v>
      </c>
      <c r="H45" s="139"/>
      <c r="I45" s="139"/>
      <c r="J45" s="166"/>
      <c r="K45" s="188">
        <v>54</v>
      </c>
      <c r="L45" s="189"/>
      <c r="M45" s="166"/>
      <c r="N45" s="11"/>
      <c r="O45" s="11"/>
      <c r="P45" s="11"/>
      <c r="Q45" s="11"/>
      <c r="R45" s="11"/>
      <c r="S45" s="11"/>
      <c r="T45" s="11"/>
      <c r="U45" s="11"/>
    </row>
    <row r="46" spans="1:21" ht="13.5" thickBot="1">
      <c r="A46" s="73"/>
      <c r="B46" s="238" t="s">
        <v>17</v>
      </c>
      <c r="C46" s="190"/>
      <c r="D46" s="191"/>
      <c r="E46" s="192"/>
      <c r="F46" s="191">
        <v>72</v>
      </c>
      <c r="G46" s="193">
        <v>72</v>
      </c>
      <c r="H46" s="191"/>
      <c r="I46" s="191"/>
      <c r="J46" s="194"/>
      <c r="K46" s="195"/>
      <c r="L46" s="196">
        <v>72</v>
      </c>
      <c r="M46" s="194"/>
      <c r="N46" s="11"/>
      <c r="O46" s="11"/>
      <c r="P46" s="11"/>
      <c r="Q46" s="11"/>
      <c r="R46" s="11"/>
      <c r="S46" s="11"/>
      <c r="T46" s="11"/>
      <c r="U46" s="11"/>
    </row>
    <row r="47" spans="1:21" s="75" customFormat="1" ht="21" customHeight="1" thickBot="1">
      <c r="A47" s="74" t="s">
        <v>88</v>
      </c>
      <c r="B47" s="235" t="s">
        <v>146</v>
      </c>
      <c r="C47" s="179" t="s">
        <v>153</v>
      </c>
      <c r="D47" s="161">
        <f>SUM(D48:D50)</f>
        <v>128</v>
      </c>
      <c r="E47" s="162">
        <f>SUM(E48:E50)</f>
        <v>40</v>
      </c>
      <c r="F47" s="161">
        <v>226</v>
      </c>
      <c r="G47" s="197">
        <f>SUM(G48:G50)</f>
        <v>172</v>
      </c>
      <c r="H47" s="161"/>
      <c r="I47" s="161"/>
      <c r="J47" s="151">
        <f>SUM(J48:J50)</f>
        <v>0</v>
      </c>
      <c r="K47" s="152">
        <f>SUM(K48:K50)</f>
        <v>98</v>
      </c>
      <c r="L47" s="153">
        <f>SUM(L48:L50)</f>
        <v>128</v>
      </c>
      <c r="M47" s="151"/>
      <c r="N47" s="12"/>
      <c r="O47" s="12"/>
      <c r="P47" s="12"/>
      <c r="Q47" s="12"/>
      <c r="R47" s="12"/>
      <c r="S47" s="12"/>
      <c r="T47" s="12"/>
      <c r="U47" s="12"/>
    </row>
    <row r="48" spans="1:21" ht="24.75" customHeight="1">
      <c r="A48" s="73" t="s">
        <v>89</v>
      </c>
      <c r="B48" s="236" t="s">
        <v>147</v>
      </c>
      <c r="C48" s="163" t="s">
        <v>96</v>
      </c>
      <c r="D48" s="199">
        <v>128</v>
      </c>
      <c r="E48" s="200">
        <v>40</v>
      </c>
      <c r="F48" s="199">
        <v>88</v>
      </c>
      <c r="G48" s="165">
        <v>40</v>
      </c>
      <c r="H48" s="199"/>
      <c r="I48" s="199"/>
      <c r="J48" s="201"/>
      <c r="K48" s="202">
        <v>62</v>
      </c>
      <c r="L48" s="203">
        <v>26</v>
      </c>
      <c r="M48" s="201"/>
      <c r="N48" s="11"/>
      <c r="O48" s="11"/>
      <c r="P48" s="11"/>
      <c r="Q48" s="11"/>
      <c r="R48" s="11"/>
      <c r="S48" s="11"/>
      <c r="T48" s="11"/>
      <c r="U48" s="11"/>
    </row>
    <row r="49" spans="1:21" s="4" customFormat="1" ht="12.75">
      <c r="A49" s="77" t="s">
        <v>90</v>
      </c>
      <c r="B49" s="237" t="s">
        <v>16</v>
      </c>
      <c r="C49" s="204"/>
      <c r="D49" s="205"/>
      <c r="E49" s="206"/>
      <c r="F49" s="205">
        <v>66</v>
      </c>
      <c r="G49" s="207">
        <v>60</v>
      </c>
      <c r="H49" s="205"/>
      <c r="I49" s="205"/>
      <c r="J49" s="208"/>
      <c r="K49" s="172">
        <v>36</v>
      </c>
      <c r="L49" s="209">
        <v>30</v>
      </c>
      <c r="M49" s="208"/>
      <c r="N49" s="11"/>
      <c r="O49" s="11"/>
      <c r="P49" s="11"/>
      <c r="Q49" s="11"/>
      <c r="R49" s="11"/>
      <c r="S49" s="11"/>
      <c r="T49" s="11"/>
      <c r="U49" s="11"/>
    </row>
    <row r="50" spans="1:21" ht="13.5" thickBot="1">
      <c r="A50" s="73" t="s">
        <v>91</v>
      </c>
      <c r="B50" s="238" t="s">
        <v>17</v>
      </c>
      <c r="C50" s="198"/>
      <c r="D50" s="199"/>
      <c r="E50" s="200"/>
      <c r="F50" s="199">
        <v>72</v>
      </c>
      <c r="G50" s="141">
        <v>72</v>
      </c>
      <c r="H50" s="199"/>
      <c r="I50" s="199"/>
      <c r="J50" s="210"/>
      <c r="K50" s="211"/>
      <c r="L50" s="178">
        <v>72</v>
      </c>
      <c r="M50" s="210"/>
      <c r="N50" s="11"/>
      <c r="O50" s="11"/>
      <c r="P50" s="11"/>
      <c r="Q50" s="11"/>
      <c r="R50" s="11"/>
      <c r="S50" s="11"/>
      <c r="T50" s="11"/>
      <c r="U50" s="11"/>
    </row>
    <row r="51" spans="1:21" s="75" customFormat="1" ht="17.25" customHeight="1" thickBot="1">
      <c r="A51" s="74" t="s">
        <v>92</v>
      </c>
      <c r="B51" s="235" t="s">
        <v>148</v>
      </c>
      <c r="C51" s="212" t="s">
        <v>155</v>
      </c>
      <c r="D51" s="161">
        <f>SUM(D52:D54)</f>
        <v>88</v>
      </c>
      <c r="E51" s="162">
        <f>SUM(E52:E54)</f>
        <v>30</v>
      </c>
      <c r="F51" s="161">
        <f>SUM(F52:F54)</f>
        <v>172</v>
      </c>
      <c r="G51" s="197">
        <f>SUM(G52:G54)</f>
        <v>138</v>
      </c>
      <c r="H51" s="161"/>
      <c r="I51" s="161"/>
      <c r="J51" s="151"/>
      <c r="K51" s="152"/>
      <c r="L51" s="153">
        <f>SUM(L52:L54)</f>
        <v>130</v>
      </c>
      <c r="M51" s="151">
        <f>SUM(M52:M54)</f>
        <v>42</v>
      </c>
      <c r="N51" s="12"/>
      <c r="O51" s="12"/>
      <c r="P51" s="12"/>
      <c r="Q51" s="12"/>
      <c r="R51" s="12"/>
      <c r="S51" s="12"/>
      <c r="T51" s="12"/>
      <c r="U51" s="12"/>
    </row>
    <row r="52" spans="1:21" ht="20.25" customHeight="1">
      <c r="A52" s="73" t="s">
        <v>93</v>
      </c>
      <c r="B52" s="236" t="s">
        <v>149</v>
      </c>
      <c r="C52" s="163" t="s">
        <v>95</v>
      </c>
      <c r="D52" s="139">
        <v>88</v>
      </c>
      <c r="E52" s="164">
        <v>30</v>
      </c>
      <c r="F52" s="139">
        <v>58</v>
      </c>
      <c r="G52" s="165">
        <v>24</v>
      </c>
      <c r="H52" s="139"/>
      <c r="I52" s="139"/>
      <c r="J52" s="213"/>
      <c r="K52" s="214"/>
      <c r="L52" s="184">
        <v>58</v>
      </c>
      <c r="M52" s="213"/>
      <c r="N52" s="11"/>
      <c r="O52" s="11"/>
      <c r="P52" s="11"/>
      <c r="Q52" s="11"/>
      <c r="R52" s="11"/>
      <c r="S52" s="11"/>
      <c r="T52" s="11"/>
      <c r="U52" s="11"/>
    </row>
    <row r="53" spans="1:21" s="4" customFormat="1" ht="12.75">
      <c r="A53" s="77" t="s">
        <v>94</v>
      </c>
      <c r="B53" s="237" t="s">
        <v>16</v>
      </c>
      <c r="C53" s="215"/>
      <c r="D53" s="143"/>
      <c r="E53" s="216"/>
      <c r="F53" s="143">
        <v>42</v>
      </c>
      <c r="G53" s="217">
        <v>42</v>
      </c>
      <c r="H53" s="143"/>
      <c r="I53" s="143"/>
      <c r="J53" s="169"/>
      <c r="K53" s="167"/>
      <c r="L53" s="189">
        <v>72</v>
      </c>
      <c r="M53" s="169"/>
      <c r="N53" s="11"/>
      <c r="O53" s="11"/>
      <c r="P53" s="11"/>
      <c r="Q53" s="11"/>
      <c r="R53" s="11"/>
      <c r="S53" s="11"/>
      <c r="T53" s="11"/>
      <c r="U53" s="11"/>
    </row>
    <row r="54" spans="1:13" s="11" customFormat="1" ht="13.5" thickBot="1">
      <c r="A54" s="112"/>
      <c r="B54" s="238" t="s">
        <v>17</v>
      </c>
      <c r="C54" s="218"/>
      <c r="D54" s="191"/>
      <c r="E54" s="192"/>
      <c r="F54" s="191">
        <v>72</v>
      </c>
      <c r="G54" s="193">
        <v>72</v>
      </c>
      <c r="H54" s="191"/>
      <c r="I54" s="191"/>
      <c r="J54" s="219"/>
      <c r="K54" s="220"/>
      <c r="L54" s="196"/>
      <c r="M54" s="221">
        <v>42</v>
      </c>
    </row>
    <row r="55" spans="1:21" s="120" customFormat="1" ht="13.5" thickBot="1">
      <c r="A55" s="114" t="s">
        <v>84</v>
      </c>
      <c r="B55" s="241" t="s">
        <v>11</v>
      </c>
      <c r="C55" s="222" t="s">
        <v>95</v>
      </c>
      <c r="D55" s="223">
        <v>80</v>
      </c>
      <c r="E55" s="224">
        <v>40</v>
      </c>
      <c r="F55" s="223">
        <v>40</v>
      </c>
      <c r="G55" s="224">
        <v>40</v>
      </c>
      <c r="H55" s="223">
        <v>0</v>
      </c>
      <c r="I55" s="223">
        <v>0</v>
      </c>
      <c r="J55" s="128">
        <v>0</v>
      </c>
      <c r="K55" s="129">
        <v>0</v>
      </c>
      <c r="L55" s="130">
        <v>40</v>
      </c>
      <c r="M55" s="128">
        <v>0</v>
      </c>
      <c r="N55" s="110"/>
      <c r="O55" s="110"/>
      <c r="P55" s="110"/>
      <c r="Q55" s="117"/>
      <c r="R55" s="117"/>
      <c r="S55" s="117"/>
      <c r="T55" s="117"/>
      <c r="U55" s="117"/>
    </row>
    <row r="56" spans="1:21" s="6" customFormat="1" ht="13.5" thickBot="1">
      <c r="A56" s="7"/>
      <c r="B56" s="233" t="s">
        <v>18</v>
      </c>
      <c r="C56" s="225" t="s">
        <v>156</v>
      </c>
      <c r="D56" s="226">
        <f aca="true" t="shared" si="3" ref="D56:L56">D55+D38+D29+D13</f>
        <v>4490</v>
      </c>
      <c r="E56" s="227">
        <f t="shared" si="3"/>
        <v>1486</v>
      </c>
      <c r="F56" s="226">
        <f t="shared" si="3"/>
        <v>3694</v>
      </c>
      <c r="G56" s="227">
        <f t="shared" si="3"/>
        <v>1851</v>
      </c>
      <c r="H56" s="226">
        <f t="shared" si="3"/>
        <v>612</v>
      </c>
      <c r="I56" s="226">
        <f t="shared" si="3"/>
        <v>790</v>
      </c>
      <c r="J56" s="151">
        <f t="shared" si="3"/>
        <v>614</v>
      </c>
      <c r="K56" s="152">
        <f t="shared" si="3"/>
        <v>792</v>
      </c>
      <c r="L56" s="153">
        <f t="shared" si="3"/>
        <v>612</v>
      </c>
      <c r="M56" s="151">
        <v>42</v>
      </c>
      <c r="N56" s="14"/>
      <c r="O56" s="14"/>
      <c r="P56" s="14"/>
      <c r="Q56" s="14"/>
      <c r="R56" s="14"/>
      <c r="S56" s="14"/>
      <c r="T56" s="14"/>
      <c r="U56" s="14"/>
    </row>
    <row r="57" spans="1:21" s="6" customFormat="1" ht="26.25" customHeight="1" thickBot="1">
      <c r="A57" s="7" t="s">
        <v>85</v>
      </c>
      <c r="B57" s="233" t="s">
        <v>19</v>
      </c>
      <c r="C57" s="225"/>
      <c r="D57" s="226"/>
      <c r="E57" s="227"/>
      <c r="F57" s="226"/>
      <c r="G57" s="227"/>
      <c r="H57" s="226"/>
      <c r="I57" s="226"/>
      <c r="J57" s="151"/>
      <c r="K57" s="152"/>
      <c r="L57" s="153"/>
      <c r="M57" s="151" t="s">
        <v>130</v>
      </c>
      <c r="N57" s="14" t="s">
        <v>136</v>
      </c>
      <c r="O57" s="14"/>
      <c r="P57" s="14"/>
      <c r="Q57" s="14"/>
      <c r="R57" s="14"/>
      <c r="S57" s="14"/>
      <c r="T57" s="14"/>
      <c r="U57" s="14"/>
    </row>
    <row r="58" spans="1:21" ht="12.75">
      <c r="A58" s="291" t="s">
        <v>175</v>
      </c>
      <c r="B58" s="292"/>
      <c r="C58" s="292"/>
      <c r="D58" s="293"/>
      <c r="E58" s="283" t="s">
        <v>18</v>
      </c>
      <c r="F58" s="286" t="s">
        <v>22</v>
      </c>
      <c r="G58" s="287"/>
      <c r="H58" s="13">
        <v>612</v>
      </c>
      <c r="I58" s="13">
        <v>718</v>
      </c>
      <c r="J58" s="96">
        <v>542</v>
      </c>
      <c r="K58" s="93">
        <v>678</v>
      </c>
      <c r="L58" s="95">
        <v>222</v>
      </c>
      <c r="M58" s="93">
        <v>0</v>
      </c>
      <c r="N58" s="11"/>
      <c r="O58" s="11"/>
      <c r="P58" s="11"/>
      <c r="Q58" s="11"/>
      <c r="R58" s="11"/>
      <c r="S58" s="11"/>
      <c r="T58" s="11"/>
      <c r="U58" s="11"/>
    </row>
    <row r="59" spans="1:21" ht="12.75">
      <c r="A59" s="276"/>
      <c r="B59" s="277"/>
      <c r="C59" s="277"/>
      <c r="D59" s="278"/>
      <c r="E59" s="284"/>
      <c r="F59" s="279" t="s">
        <v>23</v>
      </c>
      <c r="G59" s="280"/>
      <c r="H59" s="9">
        <v>0</v>
      </c>
      <c r="I59" s="9">
        <v>72</v>
      </c>
      <c r="J59" s="98">
        <v>72</v>
      </c>
      <c r="K59" s="97">
        <v>114</v>
      </c>
      <c r="L59" s="94">
        <v>102</v>
      </c>
      <c r="M59" s="97">
        <v>0</v>
      </c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276" t="s">
        <v>170</v>
      </c>
      <c r="B60" s="277"/>
      <c r="C60" s="277"/>
      <c r="D60" s="278"/>
      <c r="E60" s="284"/>
      <c r="F60" s="281" t="s">
        <v>24</v>
      </c>
      <c r="G60" s="282"/>
      <c r="H60" s="8">
        <v>0</v>
      </c>
      <c r="I60" s="8">
        <v>0</v>
      </c>
      <c r="J60" s="101">
        <v>0</v>
      </c>
      <c r="K60" s="102">
        <v>0</v>
      </c>
      <c r="L60" s="103">
        <f>L50+L46+L42</f>
        <v>288</v>
      </c>
      <c r="M60" s="102">
        <v>36</v>
      </c>
      <c r="N60" s="11"/>
      <c r="O60" s="11"/>
      <c r="P60" s="11"/>
      <c r="Q60" s="11"/>
      <c r="R60" s="11"/>
      <c r="S60" s="11"/>
      <c r="T60" s="11"/>
      <c r="U60" s="11"/>
    </row>
    <row r="61" spans="1:21" ht="12" customHeight="1">
      <c r="A61" s="276" t="s">
        <v>86</v>
      </c>
      <c r="B61" s="277"/>
      <c r="C61" s="277"/>
      <c r="D61" s="278"/>
      <c r="E61" s="284"/>
      <c r="F61" s="279" t="s">
        <v>21</v>
      </c>
      <c r="G61" s="280"/>
      <c r="H61" s="9"/>
      <c r="I61" s="9"/>
      <c r="J61" s="92"/>
      <c r="K61" s="97">
        <v>5</v>
      </c>
      <c r="L61" s="94"/>
      <c r="M61" s="97">
        <v>3</v>
      </c>
      <c r="N61" s="11"/>
      <c r="O61" s="11"/>
      <c r="P61" s="11"/>
      <c r="Q61" s="11"/>
      <c r="R61" s="11"/>
      <c r="S61" s="11"/>
      <c r="T61" s="11"/>
      <c r="U61" s="11"/>
    </row>
    <row r="62" spans="1:21" ht="12.75">
      <c r="A62" s="276"/>
      <c r="B62" s="277"/>
      <c r="C62" s="277"/>
      <c r="D62" s="278"/>
      <c r="E62" s="284"/>
      <c r="F62" s="281" t="s">
        <v>25</v>
      </c>
      <c r="G62" s="282"/>
      <c r="H62" s="8">
        <v>3</v>
      </c>
      <c r="I62" s="8">
        <v>3</v>
      </c>
      <c r="J62" s="98">
        <v>4</v>
      </c>
      <c r="K62" s="97">
        <v>6</v>
      </c>
      <c r="L62" s="94">
        <v>5</v>
      </c>
      <c r="M62" s="91"/>
      <c r="N62" s="11"/>
      <c r="O62" s="11"/>
      <c r="P62" s="11"/>
      <c r="Q62" s="11"/>
      <c r="R62" s="11"/>
      <c r="S62" s="11"/>
      <c r="T62" s="11"/>
      <c r="U62" s="11"/>
    </row>
    <row r="63" spans="1:21" ht="13.5" thickBot="1">
      <c r="A63" s="288"/>
      <c r="B63" s="289"/>
      <c r="C63" s="289"/>
      <c r="D63" s="290"/>
      <c r="E63" s="285"/>
      <c r="F63" s="274" t="s">
        <v>26</v>
      </c>
      <c r="G63" s="275"/>
      <c r="H63" s="10">
        <v>1</v>
      </c>
      <c r="I63" s="10">
        <v>1</v>
      </c>
      <c r="J63" s="87"/>
      <c r="K63" s="99"/>
      <c r="L63" s="100"/>
      <c r="M63" s="99"/>
      <c r="N63" s="11"/>
      <c r="O63" s="11"/>
      <c r="P63" s="11"/>
      <c r="Q63" s="11"/>
      <c r="R63" s="11"/>
      <c r="S63" s="11"/>
      <c r="T63" s="11"/>
      <c r="U63" s="11"/>
    </row>
    <row r="64" spans="10:13" ht="12.75">
      <c r="J64" s="80"/>
      <c r="K64" s="80"/>
      <c r="L64" s="80"/>
      <c r="M64" s="86"/>
    </row>
    <row r="65" ht="12.75">
      <c r="M65" s="11"/>
    </row>
    <row r="66" spans="2:13" ht="12.75">
      <c r="B66" s="67"/>
      <c r="M66" s="11"/>
    </row>
    <row r="67" ht="12.75">
      <c r="M67" s="11"/>
    </row>
    <row r="68" spans="5:13" ht="12.75">
      <c r="E68" s="15"/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</sheetData>
  <sheetProtection/>
  <mergeCells count="34">
    <mergeCell ref="A63:D63"/>
    <mergeCell ref="A58:D58"/>
    <mergeCell ref="A59:D59"/>
    <mergeCell ref="A60:D60"/>
    <mergeCell ref="A61:D61"/>
    <mergeCell ref="A8:A11"/>
    <mergeCell ref="B8:B11"/>
    <mergeCell ref="C8:C11"/>
    <mergeCell ref="D8:G8"/>
    <mergeCell ref="A62:D62"/>
    <mergeCell ref="F9:G9"/>
    <mergeCell ref="F61:G61"/>
    <mergeCell ref="F62:G62"/>
    <mergeCell ref="E58:E63"/>
    <mergeCell ref="F58:G58"/>
    <mergeCell ref="F59:G59"/>
    <mergeCell ref="F60:G60"/>
    <mergeCell ref="D9:D11"/>
    <mergeCell ref="L10:L11"/>
    <mergeCell ref="E9:E11"/>
    <mergeCell ref="M10:M11"/>
    <mergeCell ref="J9:K9"/>
    <mergeCell ref="L9:M9"/>
    <mergeCell ref="F63:G63"/>
    <mergeCell ref="F4:K4"/>
    <mergeCell ref="F2:K2"/>
    <mergeCell ref="H9:I9"/>
    <mergeCell ref="H10:H11"/>
    <mergeCell ref="I10:I11"/>
    <mergeCell ref="B6:I6"/>
    <mergeCell ref="F10:F11"/>
    <mergeCell ref="H8:M8"/>
    <mergeCell ref="J10:J11"/>
    <mergeCell ref="K10:K11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5"/>
  <sheetViews>
    <sheetView zoomScale="75" zoomScaleNormal="75" zoomScalePageLayoutView="0" workbookViewId="0" topLeftCell="A1">
      <selection activeCell="AA17" sqref="AA17"/>
    </sheetView>
  </sheetViews>
  <sheetFormatPr defaultColWidth="9.00390625" defaultRowHeight="12.75"/>
  <cols>
    <col min="1" max="1" width="4.75390625" style="0" customWidth="1"/>
    <col min="2" max="2" width="4.625" style="0" customWidth="1"/>
    <col min="3" max="3" width="4.375" style="0" customWidth="1"/>
    <col min="4" max="4" width="4.875" style="0" customWidth="1"/>
    <col min="5" max="5" width="4.125" style="0" customWidth="1"/>
    <col min="6" max="6" width="4.25390625" style="0" customWidth="1"/>
    <col min="7" max="7" width="4.625" style="0" customWidth="1"/>
    <col min="8" max="9" width="4.25390625" style="0" customWidth="1"/>
    <col min="10" max="10" width="4.875" style="0" customWidth="1"/>
    <col min="11" max="11" width="4.375" style="0" customWidth="1"/>
    <col min="12" max="12" width="4.875" style="0" customWidth="1"/>
    <col min="13" max="13" width="4.625" style="0" customWidth="1"/>
    <col min="14" max="14" width="4.375" style="0" customWidth="1"/>
    <col min="15" max="15" width="4.00390625" style="0" customWidth="1"/>
    <col min="16" max="16" width="4.125" style="0" customWidth="1"/>
    <col min="17" max="17" width="4.75390625" style="0" customWidth="1"/>
    <col min="18" max="18" width="4.125" style="0" customWidth="1"/>
    <col min="19" max="19" width="4.75390625" style="0" customWidth="1"/>
    <col min="20" max="20" width="4.125" style="0" customWidth="1"/>
    <col min="21" max="21" width="4.75390625" style="0" customWidth="1"/>
    <col min="22" max="22" width="4.00390625" style="0" customWidth="1"/>
    <col min="23" max="23" width="4.25390625" style="0" customWidth="1"/>
    <col min="24" max="24" width="3.875" style="0" customWidth="1"/>
    <col min="25" max="25" width="4.125" style="0" customWidth="1"/>
    <col min="26" max="26" width="4.625" style="0" customWidth="1"/>
    <col min="27" max="27" width="4.125" style="0" customWidth="1"/>
    <col min="28" max="29" width="3.875" style="0" customWidth="1"/>
    <col min="30" max="30" width="3.25390625" style="0" customWidth="1"/>
    <col min="31" max="32" width="3.375" style="0" customWidth="1"/>
    <col min="33" max="33" width="3.625" style="0" customWidth="1"/>
    <col min="34" max="34" width="4.125" style="0" customWidth="1"/>
    <col min="35" max="35" width="3.375" style="0" customWidth="1"/>
    <col min="36" max="36" width="3.25390625" style="0" customWidth="1"/>
    <col min="37" max="37" width="3.375" style="0" customWidth="1"/>
    <col min="38" max="38" width="3.125" style="0" customWidth="1"/>
    <col min="39" max="39" width="3.625" style="0" customWidth="1"/>
    <col min="40" max="40" width="4.00390625" style="0" customWidth="1"/>
    <col min="41" max="41" width="3.75390625" style="0" customWidth="1"/>
    <col min="42" max="42" width="5.00390625" style="0" customWidth="1"/>
    <col min="43" max="43" width="3.375" style="0" customWidth="1"/>
    <col min="44" max="44" width="4.00390625" style="0" customWidth="1"/>
    <col min="45" max="45" width="4.125" style="0" customWidth="1"/>
    <col min="46" max="46" width="4.25390625" style="0" customWidth="1"/>
    <col min="47" max="47" width="4.00390625" style="0" customWidth="1"/>
    <col min="48" max="48" width="3.625" style="0" customWidth="1"/>
    <col min="49" max="49" width="4.375" style="0" customWidth="1"/>
    <col min="50" max="50" width="4.25390625" style="0" customWidth="1"/>
    <col min="51" max="51" width="3.625" style="0" customWidth="1"/>
    <col min="52" max="52" width="4.375" style="0" customWidth="1"/>
    <col min="53" max="53" width="4.125" style="0" customWidth="1"/>
  </cols>
  <sheetData>
    <row r="2" spans="1:53" ht="18.75">
      <c r="A2" s="16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68"/>
      <c r="W2" s="68"/>
      <c r="X2" s="68"/>
      <c r="Y2" s="68"/>
      <c r="Z2" s="68"/>
      <c r="AA2" s="68"/>
      <c r="AB2" s="69"/>
      <c r="AC2" s="68"/>
      <c r="AD2" s="68"/>
      <c r="AE2" s="68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53" ht="18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68"/>
      <c r="W3" s="68"/>
      <c r="X3" s="68"/>
      <c r="Y3" s="68"/>
      <c r="Z3" s="68"/>
      <c r="AA3" s="68"/>
      <c r="AB3" s="69"/>
      <c r="AC3" s="68"/>
      <c r="AD3" s="68"/>
      <c r="AE3" s="68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 ht="38.25">
      <c r="A4" s="18" t="s">
        <v>28</v>
      </c>
      <c r="B4" s="19" t="s">
        <v>29</v>
      </c>
      <c r="C4" s="19"/>
      <c r="D4" s="19"/>
      <c r="E4" s="19"/>
      <c r="F4" s="20">
        <v>29</v>
      </c>
      <c r="G4" s="19" t="s">
        <v>30</v>
      </c>
      <c r="H4" s="19"/>
      <c r="I4" s="19"/>
      <c r="J4" s="20">
        <v>27</v>
      </c>
      <c r="K4" s="19" t="s">
        <v>31</v>
      </c>
      <c r="L4" s="19"/>
      <c r="M4" s="19"/>
      <c r="N4" s="19"/>
      <c r="O4" s="19" t="s">
        <v>32</v>
      </c>
      <c r="P4" s="19"/>
      <c r="Q4" s="19"/>
      <c r="R4" s="19"/>
      <c r="S4" s="20">
        <v>29</v>
      </c>
      <c r="T4" s="19" t="s">
        <v>33</v>
      </c>
      <c r="U4" s="19"/>
      <c r="V4" s="19"/>
      <c r="W4" s="20">
        <v>26</v>
      </c>
      <c r="X4" s="19" t="s">
        <v>34</v>
      </c>
      <c r="Y4" s="19"/>
      <c r="Z4" s="19"/>
      <c r="AA4" s="20">
        <v>23</v>
      </c>
      <c r="AB4" s="19" t="s">
        <v>35</v>
      </c>
      <c r="AC4" s="19"/>
      <c r="AD4" s="19"/>
      <c r="AE4" s="19"/>
      <c r="AF4" s="20">
        <v>30</v>
      </c>
      <c r="AG4" s="19" t="s">
        <v>36</v>
      </c>
      <c r="AH4" s="19"/>
      <c r="AI4" s="19"/>
      <c r="AJ4" s="20">
        <v>27</v>
      </c>
      <c r="AK4" s="19" t="s">
        <v>37</v>
      </c>
      <c r="AL4" s="19"/>
      <c r="AM4" s="19"/>
      <c r="AN4" s="19"/>
      <c r="AO4" s="19" t="s">
        <v>38</v>
      </c>
      <c r="AP4" s="19"/>
      <c r="AQ4" s="19"/>
      <c r="AR4" s="19"/>
      <c r="AS4" s="20">
        <v>29</v>
      </c>
      <c r="AT4" s="19" t="s">
        <v>39</v>
      </c>
      <c r="AU4" s="19"/>
      <c r="AV4" s="19"/>
      <c r="AW4" s="20">
        <v>27</v>
      </c>
      <c r="AX4" s="19" t="s">
        <v>40</v>
      </c>
      <c r="AY4" s="19"/>
      <c r="AZ4" s="19"/>
      <c r="BA4" s="19"/>
    </row>
    <row r="5" spans="1:53" ht="15.75">
      <c r="A5" s="21"/>
      <c r="B5" s="19"/>
      <c r="C5" s="19"/>
      <c r="D5" s="19"/>
      <c r="E5" s="19"/>
      <c r="F5" s="22">
        <v>9</v>
      </c>
      <c r="G5" s="21"/>
      <c r="H5" s="21"/>
      <c r="I5" s="21"/>
      <c r="J5" s="20">
        <v>10</v>
      </c>
      <c r="K5" s="21"/>
      <c r="L5" s="21"/>
      <c r="M5" s="21"/>
      <c r="N5" s="21"/>
      <c r="O5" s="21"/>
      <c r="P5" s="21"/>
      <c r="Q5" s="21"/>
      <c r="R5" s="21"/>
      <c r="S5" s="20">
        <v>12</v>
      </c>
      <c r="T5" s="21"/>
      <c r="U5" s="21"/>
      <c r="V5" s="21"/>
      <c r="W5" s="23" t="s">
        <v>41</v>
      </c>
      <c r="X5" s="21"/>
      <c r="Y5" s="21"/>
      <c r="Z5" s="21"/>
      <c r="AA5" s="23" t="s">
        <v>42</v>
      </c>
      <c r="AB5" s="21"/>
      <c r="AC5" s="21"/>
      <c r="AD5" s="21"/>
      <c r="AE5" s="21"/>
      <c r="AF5" s="23" t="s">
        <v>43</v>
      </c>
      <c r="AG5" s="21"/>
      <c r="AH5" s="21"/>
      <c r="AI5" s="21"/>
      <c r="AJ5" s="23" t="s">
        <v>44</v>
      </c>
      <c r="AK5" s="21"/>
      <c r="AL5" s="21"/>
      <c r="AM5" s="21"/>
      <c r="AN5" s="21"/>
      <c r="AO5" s="21"/>
      <c r="AP5" s="21"/>
      <c r="AQ5" s="21"/>
      <c r="AR5" s="21"/>
      <c r="AS5" s="23" t="s">
        <v>45</v>
      </c>
      <c r="AT5" s="21"/>
      <c r="AU5" s="21"/>
      <c r="AV5" s="21"/>
      <c r="AW5" s="23" t="s">
        <v>46</v>
      </c>
      <c r="AX5" s="21"/>
      <c r="AY5" s="21"/>
      <c r="AZ5" s="21"/>
      <c r="BA5" s="21"/>
    </row>
    <row r="6" spans="1:53" ht="15.75">
      <c r="A6" s="21"/>
      <c r="B6" s="24"/>
      <c r="C6" s="24"/>
      <c r="D6" s="24"/>
      <c r="E6" s="24"/>
      <c r="F6" s="24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ht="15.75">
      <c r="A7" s="21"/>
      <c r="B7" s="25">
        <v>1</v>
      </c>
      <c r="C7" s="25">
        <v>8</v>
      </c>
      <c r="D7" s="25">
        <v>15</v>
      </c>
      <c r="E7" s="25">
        <v>22</v>
      </c>
      <c r="F7" s="25">
        <v>5</v>
      </c>
      <c r="G7" s="25">
        <v>6</v>
      </c>
      <c r="H7" s="25">
        <v>13</v>
      </c>
      <c r="I7" s="25">
        <v>20</v>
      </c>
      <c r="J7" s="25">
        <v>2</v>
      </c>
      <c r="K7" s="25">
        <v>3</v>
      </c>
      <c r="L7" s="25">
        <v>10</v>
      </c>
      <c r="M7" s="25">
        <v>17</v>
      </c>
      <c r="N7" s="25">
        <v>24</v>
      </c>
      <c r="O7" s="25">
        <v>1</v>
      </c>
      <c r="P7" s="25">
        <v>8</v>
      </c>
      <c r="Q7" s="25">
        <v>15</v>
      </c>
      <c r="R7" s="25">
        <v>22</v>
      </c>
      <c r="S7" s="25">
        <v>4</v>
      </c>
      <c r="T7" s="25">
        <v>5</v>
      </c>
      <c r="U7" s="25">
        <v>12</v>
      </c>
      <c r="V7" s="25">
        <v>19</v>
      </c>
      <c r="W7" s="25">
        <v>1</v>
      </c>
      <c r="X7" s="25">
        <v>2</v>
      </c>
      <c r="Y7" s="25">
        <v>9</v>
      </c>
      <c r="Z7" s="25">
        <v>16</v>
      </c>
      <c r="AA7" s="25">
        <v>1</v>
      </c>
      <c r="AB7" s="25">
        <v>2</v>
      </c>
      <c r="AC7" s="25">
        <v>9</v>
      </c>
      <c r="AD7" s="25">
        <v>16</v>
      </c>
      <c r="AE7" s="25">
        <v>23</v>
      </c>
      <c r="AF7" s="25">
        <v>5</v>
      </c>
      <c r="AG7" s="25">
        <v>6</v>
      </c>
      <c r="AH7" s="25">
        <v>13</v>
      </c>
      <c r="AI7" s="25">
        <v>20</v>
      </c>
      <c r="AJ7" s="25">
        <v>3</v>
      </c>
      <c r="AK7" s="25">
        <v>4</v>
      </c>
      <c r="AL7" s="25">
        <v>11</v>
      </c>
      <c r="AM7" s="25">
        <v>18</v>
      </c>
      <c r="AN7" s="25">
        <v>25</v>
      </c>
      <c r="AO7" s="25">
        <v>1</v>
      </c>
      <c r="AP7" s="25">
        <v>8</v>
      </c>
      <c r="AQ7" s="25">
        <v>15</v>
      </c>
      <c r="AR7" s="25">
        <v>22</v>
      </c>
      <c r="AS7" s="25">
        <v>5</v>
      </c>
      <c r="AT7" s="25">
        <v>6</v>
      </c>
      <c r="AU7" s="25">
        <v>13</v>
      </c>
      <c r="AV7" s="25">
        <v>20</v>
      </c>
      <c r="AW7" s="25">
        <v>2</v>
      </c>
      <c r="AX7" s="25">
        <v>3</v>
      </c>
      <c r="AY7" s="25">
        <v>10</v>
      </c>
      <c r="AZ7" s="25">
        <v>17</v>
      </c>
      <c r="BA7" s="25">
        <v>24</v>
      </c>
    </row>
    <row r="8" spans="1:53" ht="15.75">
      <c r="A8" s="21"/>
      <c r="B8" s="25">
        <v>7</v>
      </c>
      <c r="C8" s="25">
        <v>14</v>
      </c>
      <c r="D8" s="25">
        <v>21</v>
      </c>
      <c r="E8" s="25">
        <v>28</v>
      </c>
      <c r="F8" s="25">
        <v>10</v>
      </c>
      <c r="G8" s="25">
        <v>12</v>
      </c>
      <c r="H8" s="25">
        <v>19</v>
      </c>
      <c r="I8" s="25">
        <v>26</v>
      </c>
      <c r="J8" s="25">
        <v>11</v>
      </c>
      <c r="K8" s="25">
        <v>9</v>
      </c>
      <c r="L8" s="25">
        <v>16</v>
      </c>
      <c r="M8" s="25">
        <v>23</v>
      </c>
      <c r="N8" s="25">
        <v>30</v>
      </c>
      <c r="O8" s="25">
        <v>7</v>
      </c>
      <c r="P8" s="25">
        <v>14</v>
      </c>
      <c r="Q8" s="25">
        <v>21</v>
      </c>
      <c r="R8" s="25">
        <v>28</v>
      </c>
      <c r="S8" s="26" t="s">
        <v>41</v>
      </c>
      <c r="T8" s="25">
        <v>11</v>
      </c>
      <c r="U8" s="25">
        <v>18</v>
      </c>
      <c r="V8" s="25">
        <v>25</v>
      </c>
      <c r="W8" s="26" t="s">
        <v>42</v>
      </c>
      <c r="X8" s="25">
        <v>8</v>
      </c>
      <c r="Y8" s="25">
        <v>15</v>
      </c>
      <c r="Z8" s="25">
        <v>22</v>
      </c>
      <c r="AA8" s="26" t="s">
        <v>43</v>
      </c>
      <c r="AB8" s="25">
        <v>8</v>
      </c>
      <c r="AC8" s="25">
        <v>15</v>
      </c>
      <c r="AD8" s="25">
        <v>22</v>
      </c>
      <c r="AE8" s="25">
        <v>29</v>
      </c>
      <c r="AF8" s="26" t="s">
        <v>44</v>
      </c>
      <c r="AG8" s="25">
        <v>12</v>
      </c>
      <c r="AH8" s="25">
        <v>19</v>
      </c>
      <c r="AI8" s="25">
        <v>26</v>
      </c>
      <c r="AJ8" s="26" t="s">
        <v>47</v>
      </c>
      <c r="AK8" s="25">
        <v>10</v>
      </c>
      <c r="AL8" s="25">
        <v>17</v>
      </c>
      <c r="AM8" s="25">
        <v>24</v>
      </c>
      <c r="AN8" s="25">
        <v>31</v>
      </c>
      <c r="AO8" s="25">
        <v>7</v>
      </c>
      <c r="AP8" s="25">
        <v>14</v>
      </c>
      <c r="AQ8" s="25">
        <v>21</v>
      </c>
      <c r="AR8" s="25">
        <v>28</v>
      </c>
      <c r="AS8" s="26" t="s">
        <v>46</v>
      </c>
      <c r="AT8" s="25">
        <v>12</v>
      </c>
      <c r="AU8" s="25">
        <v>19</v>
      </c>
      <c r="AV8" s="25">
        <v>26</v>
      </c>
      <c r="AW8" s="26" t="s">
        <v>48</v>
      </c>
      <c r="AX8" s="25">
        <v>9</v>
      </c>
      <c r="AY8" s="25">
        <v>16</v>
      </c>
      <c r="AZ8" s="25">
        <v>23</v>
      </c>
      <c r="BA8" s="25">
        <v>31</v>
      </c>
    </row>
    <row r="9" spans="1:53" ht="15.75">
      <c r="A9" s="27"/>
      <c r="B9" s="27"/>
      <c r="C9" s="27"/>
      <c r="D9" s="27"/>
      <c r="E9" s="27"/>
      <c r="F9" s="2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1" customFormat="1" ht="16.5">
      <c r="A10" s="32">
        <v>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104" t="s">
        <v>49</v>
      </c>
      <c r="T10" s="104" t="s">
        <v>49</v>
      </c>
      <c r="U10" s="105" t="s">
        <v>99</v>
      </c>
      <c r="V10" s="105" t="s">
        <v>99</v>
      </c>
      <c r="W10" s="105" t="s">
        <v>99</v>
      </c>
      <c r="X10" s="105" t="s">
        <v>99</v>
      </c>
      <c r="Y10" s="105" t="s">
        <v>99</v>
      </c>
      <c r="Z10" s="105" t="s">
        <v>99</v>
      </c>
      <c r="AA10" s="105" t="s">
        <v>99</v>
      </c>
      <c r="AB10" s="105" t="s">
        <v>99</v>
      </c>
      <c r="AC10" s="105" t="s">
        <v>99</v>
      </c>
      <c r="AD10" s="105" t="s">
        <v>99</v>
      </c>
      <c r="AE10" s="105" t="s">
        <v>99</v>
      </c>
      <c r="AF10" s="105" t="s">
        <v>99</v>
      </c>
      <c r="AG10" s="105" t="s">
        <v>99</v>
      </c>
      <c r="AH10" s="105" t="s">
        <v>99</v>
      </c>
      <c r="AI10" s="105" t="s">
        <v>99</v>
      </c>
      <c r="AJ10" s="105" t="s">
        <v>99</v>
      </c>
      <c r="AK10" s="105" t="s">
        <v>99</v>
      </c>
      <c r="AL10" s="105" t="s">
        <v>99</v>
      </c>
      <c r="AM10" s="105" t="s">
        <v>99</v>
      </c>
      <c r="AN10" s="105" t="s">
        <v>99</v>
      </c>
      <c r="AO10" s="105" t="s">
        <v>99</v>
      </c>
      <c r="AP10" s="105" t="s">
        <v>99</v>
      </c>
      <c r="AQ10" s="105" t="s">
        <v>99</v>
      </c>
      <c r="AR10" s="105" t="s">
        <v>99</v>
      </c>
      <c r="AS10" s="104" t="s">
        <v>49</v>
      </c>
      <c r="AT10" s="104" t="s">
        <v>49</v>
      </c>
      <c r="AU10" s="104" t="s">
        <v>49</v>
      </c>
      <c r="AV10" s="104" t="s">
        <v>49</v>
      </c>
      <c r="AW10" s="104" t="s">
        <v>49</v>
      </c>
      <c r="AX10" s="104" t="s">
        <v>49</v>
      </c>
      <c r="AY10" s="104" t="s">
        <v>49</v>
      </c>
      <c r="AZ10" s="104" t="s">
        <v>49</v>
      </c>
      <c r="BA10" s="105" t="s">
        <v>49</v>
      </c>
    </row>
    <row r="11" spans="1:53" s="1" customFormat="1" ht="16.5">
      <c r="A11" s="32">
        <v>2</v>
      </c>
      <c r="B11" s="32"/>
      <c r="C11" s="32"/>
      <c r="D11" s="32"/>
      <c r="E11" s="32"/>
      <c r="F11" s="106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1"/>
      <c r="S11" s="104" t="s">
        <v>49</v>
      </c>
      <c r="T11" s="104" t="s">
        <v>49</v>
      </c>
      <c r="U11" s="105" t="s">
        <v>99</v>
      </c>
      <c r="V11" s="105" t="s">
        <v>99</v>
      </c>
      <c r="W11" s="105" t="s">
        <v>99</v>
      </c>
      <c r="X11" s="105" t="s">
        <v>99</v>
      </c>
      <c r="Y11" s="105" t="s">
        <v>99</v>
      </c>
      <c r="Z11" s="105" t="s">
        <v>99</v>
      </c>
      <c r="AA11" s="105" t="s">
        <v>99</v>
      </c>
      <c r="AB11" s="105" t="s">
        <v>99</v>
      </c>
      <c r="AC11" s="105" t="s">
        <v>99</v>
      </c>
      <c r="AD11" s="105" t="s">
        <v>99</v>
      </c>
      <c r="AE11" s="105" t="s">
        <v>99</v>
      </c>
      <c r="AF11" s="105" t="s">
        <v>99</v>
      </c>
      <c r="AG11" s="105" t="s">
        <v>99</v>
      </c>
      <c r="AH11" s="105" t="s">
        <v>99</v>
      </c>
      <c r="AI11" s="105" t="s">
        <v>99</v>
      </c>
      <c r="AJ11" s="105" t="s">
        <v>99</v>
      </c>
      <c r="AK11" s="105" t="s">
        <v>99</v>
      </c>
      <c r="AL11" s="105" t="s">
        <v>99</v>
      </c>
      <c r="AM11" s="105" t="s">
        <v>99</v>
      </c>
      <c r="AN11" s="105" t="s">
        <v>99</v>
      </c>
      <c r="AO11" s="105" t="s">
        <v>99</v>
      </c>
      <c r="AP11" s="105" t="s">
        <v>50</v>
      </c>
      <c r="AQ11" s="105" t="s">
        <v>50</v>
      </c>
      <c r="AR11" s="105" t="s">
        <v>50</v>
      </c>
      <c r="AS11" s="104" t="s">
        <v>49</v>
      </c>
      <c r="AT11" s="104" t="s">
        <v>49</v>
      </c>
      <c r="AU11" s="104" t="s">
        <v>49</v>
      </c>
      <c r="AV11" s="104" t="s">
        <v>49</v>
      </c>
      <c r="AW11" s="104" t="s">
        <v>49</v>
      </c>
      <c r="AX11" s="104" t="s">
        <v>49</v>
      </c>
      <c r="AY11" s="104" t="s">
        <v>49</v>
      </c>
      <c r="AZ11" s="104" t="s">
        <v>49</v>
      </c>
      <c r="BA11" s="105" t="s">
        <v>49</v>
      </c>
    </row>
    <row r="12" spans="1:53" s="1" customFormat="1" ht="16.5">
      <c r="A12" s="32">
        <v>3</v>
      </c>
      <c r="B12" s="105" t="s">
        <v>99</v>
      </c>
      <c r="C12" s="105" t="s">
        <v>99</v>
      </c>
      <c r="D12" s="105" t="s">
        <v>99</v>
      </c>
      <c r="E12" s="105" t="s">
        <v>99</v>
      </c>
      <c r="F12" s="105" t="s">
        <v>99</v>
      </c>
      <c r="G12" s="105" t="s">
        <v>99</v>
      </c>
      <c r="H12" s="105" t="s">
        <v>99</v>
      </c>
      <c r="I12" s="105" t="s">
        <v>99</v>
      </c>
      <c r="J12" s="105" t="s">
        <v>99</v>
      </c>
      <c r="K12" s="105" t="s">
        <v>53</v>
      </c>
      <c r="L12" s="105" t="s">
        <v>53</v>
      </c>
      <c r="M12" s="105" t="s">
        <v>53</v>
      </c>
      <c r="N12" s="105" t="s">
        <v>53</v>
      </c>
      <c r="O12" s="105" t="s">
        <v>53</v>
      </c>
      <c r="P12" s="105" t="s">
        <v>53</v>
      </c>
      <c r="Q12" s="105" t="s">
        <v>53</v>
      </c>
      <c r="R12" s="105" t="s">
        <v>53</v>
      </c>
      <c r="S12" s="104" t="s">
        <v>49</v>
      </c>
      <c r="T12" s="104" t="s">
        <v>49</v>
      </c>
      <c r="U12" s="34" t="s">
        <v>50</v>
      </c>
      <c r="V12" s="34" t="s">
        <v>53</v>
      </c>
      <c r="W12" s="34" t="s">
        <v>53</v>
      </c>
      <c r="X12" s="34" t="s">
        <v>54</v>
      </c>
      <c r="Y12" s="34"/>
      <c r="Z12" s="34"/>
      <c r="AA12" s="34"/>
      <c r="AB12" s="34"/>
      <c r="AC12" s="34"/>
      <c r="AD12" s="33"/>
      <c r="AE12" s="33"/>
      <c r="AF12" s="33"/>
      <c r="AG12" s="33"/>
      <c r="AH12" s="34"/>
      <c r="AI12" s="34"/>
      <c r="AJ12" s="34"/>
      <c r="AK12" s="34"/>
      <c r="AL12" s="34"/>
      <c r="AM12" s="31"/>
      <c r="AN12" s="34"/>
      <c r="AO12" s="34"/>
      <c r="AP12" s="34"/>
      <c r="AQ12" s="34"/>
      <c r="AR12" s="34"/>
      <c r="AT12" s="66"/>
      <c r="AU12" s="66"/>
      <c r="AV12" s="66"/>
      <c r="AW12" s="66"/>
      <c r="AX12" s="66"/>
      <c r="AY12" s="66"/>
      <c r="AZ12" s="66"/>
      <c r="BA12" s="66"/>
    </row>
    <row r="13" spans="1:53" ht="15.75">
      <c r="A13" s="27"/>
      <c r="B13" s="35"/>
      <c r="C13" s="35"/>
      <c r="D13" s="35"/>
      <c r="E13" s="35"/>
      <c r="F13" s="29"/>
      <c r="G13" s="35"/>
      <c r="H13" s="35"/>
      <c r="I13" s="35"/>
      <c r="J13" s="36"/>
      <c r="K13" s="35"/>
      <c r="L13" s="35"/>
      <c r="M13" s="35"/>
      <c r="N13" s="35"/>
      <c r="O13" s="37"/>
      <c r="P13" s="37"/>
      <c r="Q13" s="37"/>
      <c r="R13" s="37"/>
      <c r="S13" s="30"/>
      <c r="T13" s="30"/>
      <c r="U13" s="35"/>
      <c r="V13" s="35"/>
      <c r="W13" s="35"/>
      <c r="X13" s="37"/>
      <c r="Y13" s="35"/>
      <c r="Z13" s="35"/>
      <c r="AA13" s="35"/>
      <c r="AB13" s="35"/>
      <c r="AC13" s="35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8"/>
      <c r="AO13" s="38"/>
      <c r="AP13" s="38"/>
      <c r="AQ13" s="39"/>
      <c r="AR13" s="39"/>
      <c r="AS13" s="39"/>
      <c r="AT13" s="30"/>
      <c r="AU13" s="30"/>
      <c r="AV13" s="35"/>
      <c r="AW13" s="35"/>
      <c r="AX13" s="35"/>
      <c r="AY13" s="35"/>
      <c r="AZ13" s="35"/>
      <c r="BA13" s="35"/>
    </row>
    <row r="14" spans="1:53" ht="15.75">
      <c r="A14" s="40"/>
      <c r="B14" s="35"/>
      <c r="C14" s="35"/>
      <c r="D14" s="35"/>
      <c r="E14" s="35"/>
      <c r="F14" s="29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</row>
    <row r="15" spans="1:53" ht="15.75">
      <c r="A15" s="41"/>
      <c r="B15" s="42"/>
      <c r="C15" s="42"/>
      <c r="D15" s="42"/>
      <c r="E15" s="42"/>
      <c r="F15" s="43"/>
      <c r="G15" s="42"/>
      <c r="H15" s="42"/>
      <c r="I15" s="42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</row>
    <row r="16" spans="1:53" ht="15.75">
      <c r="A16" s="41"/>
      <c r="B16" s="42"/>
      <c r="C16" s="42"/>
      <c r="D16" s="42"/>
      <c r="E16" s="42"/>
      <c r="F16" s="43"/>
      <c r="G16" s="42"/>
      <c r="H16" s="42"/>
      <c r="I16" s="42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</row>
    <row r="17" spans="1:53" ht="15.75">
      <c r="A17" s="41"/>
      <c r="B17" s="42"/>
      <c r="C17" s="42"/>
      <c r="D17" s="42"/>
      <c r="E17" s="42"/>
      <c r="F17" s="4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5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1:53" ht="15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17" t="s">
        <v>55</v>
      </c>
      <c r="AY18" s="17"/>
      <c r="AZ18" s="17"/>
      <c r="BA18" s="17"/>
    </row>
    <row r="19" spans="1:53" ht="15.75">
      <c r="A19" s="46"/>
      <c r="B19" s="46"/>
      <c r="C19" s="46"/>
      <c r="D19" s="46"/>
      <c r="E19" s="46"/>
      <c r="F19" s="46"/>
      <c r="G19" s="46"/>
      <c r="H19" s="46"/>
      <c r="I19" s="46" t="s">
        <v>16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 t="s">
        <v>17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17"/>
      <c r="AY19" s="17"/>
      <c r="AZ19" s="17"/>
      <c r="BA19" s="17"/>
    </row>
    <row r="20" spans="1:53" ht="15">
      <c r="A20" s="47"/>
      <c r="B20" s="47"/>
      <c r="C20" s="47"/>
      <c r="D20" s="47"/>
      <c r="E20" s="47"/>
      <c r="F20" s="47"/>
      <c r="G20" s="47"/>
      <c r="H20" s="47" t="s">
        <v>56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 t="s">
        <v>57</v>
      </c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8"/>
      <c r="AX20" s="48"/>
      <c r="AY20" s="48"/>
      <c r="AZ20" s="48"/>
      <c r="BA20" s="49"/>
    </row>
    <row r="22" spans="1:51" ht="15.75">
      <c r="A22" s="311"/>
      <c r="B22" s="312"/>
      <c r="C22" s="313"/>
      <c r="D22" s="50"/>
      <c r="E22" s="50"/>
      <c r="F22" s="51"/>
      <c r="G22" s="52" t="s">
        <v>58</v>
      </c>
      <c r="H22" s="53"/>
      <c r="I22" s="54"/>
      <c r="J22" s="51"/>
      <c r="K22" s="55" t="s">
        <v>59</v>
      </c>
      <c r="L22" s="55"/>
      <c r="M22" s="314" t="s">
        <v>51</v>
      </c>
      <c r="N22" s="315"/>
      <c r="O22" s="316"/>
      <c r="P22" s="51"/>
      <c r="Q22" s="51"/>
      <c r="R22" s="51"/>
      <c r="S22" s="317" t="s">
        <v>60</v>
      </c>
      <c r="T22" s="318"/>
      <c r="U22" s="319"/>
      <c r="V22" s="55"/>
      <c r="W22" s="58"/>
      <c r="X22" s="58"/>
      <c r="Y22" s="320" t="s">
        <v>52</v>
      </c>
      <c r="Z22" s="321"/>
      <c r="AA22" s="322"/>
      <c r="AB22" s="59"/>
      <c r="AC22" s="59"/>
      <c r="AD22" s="60"/>
      <c r="AE22" s="320" t="s">
        <v>61</v>
      </c>
      <c r="AF22" s="321"/>
      <c r="AG22" s="322"/>
      <c r="AH22" s="61"/>
      <c r="AI22" s="62"/>
      <c r="AJ22" s="59"/>
      <c r="AK22" s="52"/>
      <c r="AL22" s="56" t="s">
        <v>62</v>
      </c>
      <c r="AM22" s="57"/>
      <c r="AN22" s="61"/>
      <c r="AO22" s="63"/>
      <c r="AP22" s="64"/>
      <c r="AQ22" s="323" t="s">
        <v>49</v>
      </c>
      <c r="AR22" s="324"/>
      <c r="AS22" s="325"/>
      <c r="AT22" s="63"/>
      <c r="AU22" s="65"/>
      <c r="AW22" s="326" t="s">
        <v>54</v>
      </c>
      <c r="AX22" s="327"/>
      <c r="AY22" s="328"/>
    </row>
    <row r="24" spans="1:52" ht="12.75">
      <c r="A24" s="300" t="s">
        <v>63</v>
      </c>
      <c r="B24" s="301"/>
      <c r="C24" s="301"/>
      <c r="D24" s="302"/>
      <c r="F24" s="300" t="s">
        <v>64</v>
      </c>
      <c r="G24" s="301"/>
      <c r="H24" s="301"/>
      <c r="I24" s="301"/>
      <c r="J24" s="302"/>
      <c r="L24" s="300" t="s">
        <v>65</v>
      </c>
      <c r="M24" s="306"/>
      <c r="N24" s="306"/>
      <c r="O24" s="306"/>
      <c r="P24" s="307"/>
      <c r="R24" s="300" t="s">
        <v>64</v>
      </c>
      <c r="S24" s="306"/>
      <c r="T24" s="306"/>
      <c r="U24" s="306"/>
      <c r="V24" s="307"/>
      <c r="X24" s="300" t="s">
        <v>65</v>
      </c>
      <c r="Y24" s="306"/>
      <c r="Z24" s="306"/>
      <c r="AA24" s="306"/>
      <c r="AB24" s="307"/>
      <c r="AD24" s="300" t="s">
        <v>66</v>
      </c>
      <c r="AE24" s="306"/>
      <c r="AF24" s="306"/>
      <c r="AG24" s="306"/>
      <c r="AH24" s="307"/>
      <c r="AJ24" s="300" t="s">
        <v>67</v>
      </c>
      <c r="AK24" s="306"/>
      <c r="AL24" s="306"/>
      <c r="AM24" s="306"/>
      <c r="AN24" s="307"/>
      <c r="AP24" s="300" t="s">
        <v>68</v>
      </c>
      <c r="AQ24" s="306"/>
      <c r="AR24" s="306"/>
      <c r="AS24" s="306"/>
      <c r="AT24" s="307"/>
      <c r="AV24" s="300" t="s">
        <v>19</v>
      </c>
      <c r="AW24" s="306"/>
      <c r="AX24" s="306"/>
      <c r="AY24" s="306"/>
      <c r="AZ24" s="307"/>
    </row>
    <row r="25" spans="1:52" ht="12.75">
      <c r="A25" s="303"/>
      <c r="B25" s="304"/>
      <c r="C25" s="304"/>
      <c r="D25" s="305"/>
      <c r="F25" s="303"/>
      <c r="G25" s="304"/>
      <c r="H25" s="304"/>
      <c r="I25" s="304"/>
      <c r="J25" s="305"/>
      <c r="L25" s="308"/>
      <c r="M25" s="309"/>
      <c r="N25" s="309"/>
      <c r="O25" s="309"/>
      <c r="P25" s="310"/>
      <c r="R25" s="308"/>
      <c r="S25" s="309"/>
      <c r="T25" s="309"/>
      <c r="U25" s="309"/>
      <c r="V25" s="310"/>
      <c r="X25" s="308"/>
      <c r="Y25" s="309"/>
      <c r="Z25" s="309"/>
      <c r="AA25" s="309"/>
      <c r="AB25" s="310"/>
      <c r="AD25" s="308"/>
      <c r="AE25" s="309"/>
      <c r="AF25" s="309"/>
      <c r="AG25" s="309"/>
      <c r="AH25" s="310"/>
      <c r="AJ25" s="308"/>
      <c r="AK25" s="309"/>
      <c r="AL25" s="309"/>
      <c r="AM25" s="309"/>
      <c r="AN25" s="310"/>
      <c r="AP25" s="308"/>
      <c r="AQ25" s="309"/>
      <c r="AR25" s="309"/>
      <c r="AS25" s="309"/>
      <c r="AT25" s="310"/>
      <c r="AV25" s="308"/>
      <c r="AW25" s="309"/>
      <c r="AX25" s="309"/>
      <c r="AY25" s="309"/>
      <c r="AZ25" s="310"/>
    </row>
  </sheetData>
  <sheetProtection/>
  <mergeCells count="16">
    <mergeCell ref="Y22:AA22"/>
    <mergeCell ref="R24:V25"/>
    <mergeCell ref="AP24:AT25"/>
    <mergeCell ref="X24:AB25"/>
    <mergeCell ref="AV24:AZ25"/>
    <mergeCell ref="AE22:AG22"/>
    <mergeCell ref="AQ22:AS22"/>
    <mergeCell ref="AW22:AY22"/>
    <mergeCell ref="AD24:AH25"/>
    <mergeCell ref="AJ24:AN25"/>
    <mergeCell ref="A24:D25"/>
    <mergeCell ref="F24:J25"/>
    <mergeCell ref="L24:P25"/>
    <mergeCell ref="A22:C22"/>
    <mergeCell ref="M22:O22"/>
    <mergeCell ref="S22:U2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ИРО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Чапала</cp:lastModifiedBy>
  <cp:lastPrinted>2015-06-04T04:20:05Z</cp:lastPrinted>
  <dcterms:created xsi:type="dcterms:W3CDTF">2011-03-22T07:11:07Z</dcterms:created>
  <dcterms:modified xsi:type="dcterms:W3CDTF">2015-07-02T01:05:03Z</dcterms:modified>
  <cp:category/>
  <cp:version/>
  <cp:contentType/>
  <cp:contentStatus/>
</cp:coreProperties>
</file>