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255" windowHeight="5730" activeTab="0"/>
  </bookViews>
  <sheets>
    <sheet name="270802.09" sheetId="1" r:id="rId1"/>
  </sheets>
  <definedNames>
    <definedName name="_ftn1" localSheetId="0">'270802.09'!$D$38</definedName>
    <definedName name="_ftn2" localSheetId="0">'270802.09'!$D$39</definedName>
    <definedName name="_ftnref1" localSheetId="0">'270802.09'!$H$7</definedName>
    <definedName name="_ftnref2" localSheetId="0">'270802.09'!$N$7</definedName>
  </definedNames>
  <calcPr fullCalcOnLoad="1" refMode="R1C1"/>
</workbook>
</file>

<file path=xl/sharedStrings.xml><?xml version="1.0" encoding="utf-8"?>
<sst xmlns="http://schemas.openxmlformats.org/spreadsheetml/2006/main" count="230" uniqueCount="164">
  <si>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</si>
  <si>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</si>
  <si>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</si>
  <si>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</si>
  <si>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</si>
  <si>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1 сем.</t>
  </si>
  <si>
    <t>** нед.</t>
  </si>
  <si>
    <t>2 сем.</t>
  </si>
  <si>
    <t>ОП.00</t>
  </si>
  <si>
    <t>Формы промежуточной аттестации</t>
  </si>
  <si>
    <t>в т.ч.</t>
  </si>
  <si>
    <t>Максимальная</t>
  </si>
  <si>
    <t>Самостоятельная работа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</si>
  <si>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</si>
  <si>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</si>
  <si>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</si>
  <si>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</si>
  <si>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</si>
  <si>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</si>
  <si>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П.00</t>
  </si>
  <si>
    <t>Профессиональные модули</t>
  </si>
  <si>
    <t>ОБЩЕПРОФЕССИОНАЛЬНЫЙ ЦИКЛ</t>
  </si>
  <si>
    <t>ПРОФЕССИОНАЛЬНЫЙ ЦИКЛ</t>
  </si>
  <si>
    <t>17 недель</t>
  </si>
  <si>
    <t>22 недели</t>
  </si>
  <si>
    <t>МДК.01.01</t>
  </si>
  <si>
    <t>МДК.03.01</t>
  </si>
  <si>
    <t>Всего занятий</t>
  </si>
  <si>
    <t xml:space="preserve">Распределение обязательной нагрузки по  семестрам </t>
  </si>
  <si>
    <t>Учебная практика</t>
  </si>
  <si>
    <t>ФК.00</t>
  </si>
  <si>
    <t>Физическая культура</t>
  </si>
  <si>
    <t>ВСЕГО:</t>
  </si>
  <si>
    <t>ГИА</t>
  </si>
  <si>
    <t>Государственная итоговая аттестация</t>
  </si>
  <si>
    <t>ВСЕГО</t>
  </si>
  <si>
    <t>дисциплин и междисциплинврных курсов</t>
  </si>
  <si>
    <t>учебной практики</t>
  </si>
  <si>
    <t>Государственная итоговая аттестация:</t>
  </si>
  <si>
    <t>производственной практики</t>
  </si>
  <si>
    <t>экзаменов</t>
  </si>
  <si>
    <t>дифференцированных зачетов</t>
  </si>
  <si>
    <t>зачетов</t>
  </si>
  <si>
    <t>Лабораторно-практические занятия</t>
  </si>
  <si>
    <t>ПМ.00</t>
  </si>
  <si>
    <t>ПМ.01</t>
  </si>
  <si>
    <t>ПМ.03</t>
  </si>
  <si>
    <t>О.00</t>
  </si>
  <si>
    <t>Иностранный язык</t>
  </si>
  <si>
    <t>История</t>
  </si>
  <si>
    <t>ОБЖ</t>
  </si>
  <si>
    <t>Информатика и ИКТ</t>
  </si>
  <si>
    <t>II курс</t>
  </si>
  <si>
    <t>III курс</t>
  </si>
  <si>
    <t>Химия</t>
  </si>
  <si>
    <t>Физика</t>
  </si>
  <si>
    <t xml:space="preserve">Производственная практика </t>
  </si>
  <si>
    <t>3 сем.</t>
  </si>
  <si>
    <t>4 сем.</t>
  </si>
  <si>
    <t>5 сем.</t>
  </si>
  <si>
    <t>ОБЩЕОБРАЗОВАТЕЛЬНЫЙ ЦИКЛ</t>
  </si>
  <si>
    <t>17  недель</t>
  </si>
  <si>
    <t>22      недели</t>
  </si>
  <si>
    <t>Обществознание (вкл. экономику и право)</t>
  </si>
  <si>
    <t>- ,- ,- , Э</t>
  </si>
  <si>
    <t>- ,- ,- , ДЗ</t>
  </si>
  <si>
    <t>З, З, З, ДЗ</t>
  </si>
  <si>
    <t>- , ДЗ</t>
  </si>
  <si>
    <t>Основы материаловедения</t>
  </si>
  <si>
    <t>Основы электротехники</t>
  </si>
  <si>
    <t>Основы строительного черчения</t>
  </si>
  <si>
    <t>Основы технологии общестроительных работ</t>
  </si>
  <si>
    <t>ДЗ</t>
  </si>
  <si>
    <t>Э</t>
  </si>
  <si>
    <t>Выполнение арматурных работ</t>
  </si>
  <si>
    <t>Технология арматурных работ</t>
  </si>
  <si>
    <t>Выполнение каменных работ</t>
  </si>
  <si>
    <t>Технология каменных работ</t>
  </si>
  <si>
    <t>МДК.03.02</t>
  </si>
  <si>
    <t>Технология монтажных работ при возведении кирпичных зданий</t>
  </si>
  <si>
    <t>ПМ.04</t>
  </si>
  <si>
    <t>Выполнение монтажных работ при возведении всех типов зданий и сооружений из сборных железобетонных и металлических конструкций</t>
  </si>
  <si>
    <t>Технология монтажных работ</t>
  </si>
  <si>
    <t>МДК.04.01</t>
  </si>
  <si>
    <t>Выполнение сварочных работ ручной электродуговой сваркой</t>
  </si>
  <si>
    <t>ПМ.07</t>
  </si>
  <si>
    <t>Технология ручной электродуговой сварки</t>
  </si>
  <si>
    <t>16      недель</t>
  </si>
  <si>
    <t>6 сем.</t>
  </si>
  <si>
    <t>1.1. Защита выпускной квалификационной работы с __________по______________ (всего 1 неделя)</t>
  </si>
  <si>
    <t>,</t>
  </si>
  <si>
    <t xml:space="preserve">-з/9дз/4э </t>
  </si>
  <si>
    <t xml:space="preserve"> План учебного процесса по профессии 08.01.07 Мастер общестроительных работ</t>
  </si>
  <si>
    <t>ОУД.01</t>
  </si>
  <si>
    <t>Русский язык и литература</t>
  </si>
  <si>
    <t>ОУД.02</t>
  </si>
  <si>
    <t>ОУД.03</t>
  </si>
  <si>
    <t>ОУД.04</t>
  </si>
  <si>
    <t>ОУД.05</t>
  </si>
  <si>
    <t>Экономика</t>
  </si>
  <si>
    <t>-, -, -, ДЗ</t>
  </si>
  <si>
    <t>ОУД.06</t>
  </si>
  <si>
    <t>Право</t>
  </si>
  <si>
    <t>ОУД.07</t>
  </si>
  <si>
    <t>ОУД.08</t>
  </si>
  <si>
    <t>Биология и экология</t>
  </si>
  <si>
    <t>ОУД.09</t>
  </si>
  <si>
    <t>География</t>
  </si>
  <si>
    <t>ОУД.10</t>
  </si>
  <si>
    <t>ОУД.11</t>
  </si>
  <si>
    <t>ОУД.12</t>
  </si>
  <si>
    <t>Математика( алгебра, начала математического анализа, геометрия)</t>
  </si>
  <si>
    <t>ОУД.13</t>
  </si>
  <si>
    <t>ОУД.14</t>
  </si>
  <si>
    <t xml:space="preserve">3з/9дз/3э </t>
  </si>
  <si>
    <t>- з/6 дз/-э</t>
  </si>
  <si>
    <t>УП.01.01</t>
  </si>
  <si>
    <t>ПП.01.01</t>
  </si>
  <si>
    <t>Экзамен квалификационный</t>
  </si>
  <si>
    <t>-, -, -, -, ДЗ</t>
  </si>
  <si>
    <t>ПМ.02</t>
  </si>
  <si>
    <t>МДК.02.01</t>
  </si>
  <si>
    <t>УП.02.01</t>
  </si>
  <si>
    <t>ПП.02.01</t>
  </si>
  <si>
    <t>ПМ.1.ЭК</t>
  </si>
  <si>
    <t>Выполнение бетонных работ</t>
  </si>
  <si>
    <t>Технология бетонных работ</t>
  </si>
  <si>
    <t>ПМ.2 ЭК</t>
  </si>
  <si>
    <t xml:space="preserve">-з/3дз/1э </t>
  </si>
  <si>
    <t xml:space="preserve"> -, -, ДЗ</t>
  </si>
  <si>
    <t>УП.03.01</t>
  </si>
  <si>
    <t>ПП.03.01</t>
  </si>
  <si>
    <t>ПМ.3.ЭК</t>
  </si>
  <si>
    <t xml:space="preserve">-з/4 дз/1э </t>
  </si>
  <si>
    <t>УП.04.01</t>
  </si>
  <si>
    <t>ПП.04.01</t>
  </si>
  <si>
    <t>ПМ.05</t>
  </si>
  <si>
    <t>Выполнение печных работ</t>
  </si>
  <si>
    <t>МДК.05.01</t>
  </si>
  <si>
    <t>УП.05.01</t>
  </si>
  <si>
    <t>ПП.05.01</t>
  </si>
  <si>
    <t>ПМ.5.ЭК</t>
  </si>
  <si>
    <t>Технология печных работ</t>
  </si>
  <si>
    <t>ПМ.06</t>
  </si>
  <si>
    <t>Выполнение стропальных работ</t>
  </si>
  <si>
    <t>МДК.06.01</t>
  </si>
  <si>
    <t>УП.06.01</t>
  </si>
  <si>
    <t>ПП.06.01</t>
  </si>
  <si>
    <t>ПМ.6.ЭК</t>
  </si>
  <si>
    <t>Технология стропальных работ</t>
  </si>
  <si>
    <t>МДК.07.01</t>
  </si>
  <si>
    <t>УП.07.01</t>
  </si>
  <si>
    <t>ПП.07.01</t>
  </si>
  <si>
    <t>ПМ.7.ЭК</t>
  </si>
  <si>
    <t>ПП</t>
  </si>
  <si>
    <t>Профессиональная подготовка</t>
  </si>
  <si>
    <t>УТВЕРЖДАЮ</t>
  </si>
  <si>
    <t>Директор КГБ ПОУ "ПСК"                                           В.Н.Глебов</t>
  </si>
  <si>
    <t>"____"_________________2015 г.</t>
  </si>
  <si>
    <t>22  недели</t>
  </si>
  <si>
    <t>2 недели</t>
  </si>
  <si>
    <t>-, -, -, -, -,ДЗ</t>
  </si>
  <si>
    <r>
      <rPr>
        <b/>
        <sz val="16"/>
        <color indexed="8"/>
        <rFont val="Times New Roman"/>
        <family val="1"/>
      </rPr>
      <t>Консультации на учебную группу по 4 часа на 1 обучающегося  в год</t>
    </r>
    <r>
      <rPr>
        <sz val="16"/>
        <color indexed="8"/>
        <rFont val="Times New Roman"/>
        <family val="1"/>
      </rPr>
      <t xml:space="preserve"> </t>
    </r>
  </si>
  <si>
    <t xml:space="preserve">3з/40дз/10э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</si>
</sst>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8"/>
      <color indexed="10"/>
      <name val="Calibri"/>
      <family val="2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10"/>
      <name val="Calibri"/>
      <family val="2"/>
    </font>
    <font>
      <sz val="20"/>
      <color indexed="8"/>
      <name val="Times New Roman"/>
      <family val="1"/>
    </font>
    <font>
      <sz val="2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rgb="FFFF0000"/>
      <name val="Calibri"/>
      <family val="2"/>
    </font>
    <font>
      <b/>
      <i/>
      <sz val="16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16"/>
      <color theme="1"/>
      <name val="Times New Roman"/>
      <family val="1"/>
    </font>
    <font>
      <sz val="18"/>
      <color rgb="FF00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rgb="FF000000"/>
      <name val="Times New Roman"/>
      <family val="1"/>
    </font>
    <font>
      <sz val="18"/>
      <color theme="1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Calibri"/>
      <family val="2"/>
    </font>
    <font>
      <b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sz val="20"/>
      <color theme="1"/>
      <name val="Times New Roman"/>
      <family val="1"/>
    </font>
    <font>
      <sz val="24"/>
      <color theme="1"/>
      <name val="Times New Roman"/>
      <family val="1"/>
    </font>
    <font>
      <sz val="2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4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 horizontal="left"/>
    </xf>
    <xf numFmtId="0" fontId="63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4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wrapText="1"/>
    </xf>
    <xf numFmtId="0" fontId="63" fillId="0" borderId="13" xfId="0" applyFont="1" applyBorder="1" applyAlignment="1">
      <alignment horizont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top" wrapText="1"/>
    </xf>
    <xf numFmtId="0" fontId="67" fillId="0" borderId="14" xfId="0" applyFont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6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6" fillId="33" borderId="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63" fillId="33" borderId="13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vertical="top"/>
    </xf>
    <xf numFmtId="0" fontId="62" fillId="0" borderId="16" xfId="0" applyFont="1" applyBorder="1" applyAlignment="1">
      <alignment vertical="top"/>
    </xf>
    <xf numFmtId="0" fontId="62" fillId="0" borderId="17" xfId="0" applyFont="1" applyBorder="1" applyAlignment="1">
      <alignment vertical="top"/>
    </xf>
    <xf numFmtId="0" fontId="67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/>
    </xf>
    <xf numFmtId="0" fontId="66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69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/>
    </xf>
    <xf numFmtId="0" fontId="2" fillId="4" borderId="18" xfId="0" applyFont="1" applyFill="1" applyBorder="1" applyAlignment="1">
      <alignment horizontal="center" vertical="center" wrapText="1" shrinkToFit="1"/>
    </xf>
    <xf numFmtId="0" fontId="66" fillId="4" borderId="19" xfId="0" applyFont="1" applyFill="1" applyBorder="1" applyAlignment="1">
      <alignment horizontal="center" vertical="center"/>
    </xf>
    <xf numFmtId="0" fontId="66" fillId="4" borderId="20" xfId="0" applyFont="1" applyFill="1" applyBorder="1" applyAlignment="1">
      <alignment horizontal="center" vertical="center"/>
    </xf>
    <xf numFmtId="0" fontId="66" fillId="4" borderId="21" xfId="0" applyFont="1" applyFill="1" applyBorder="1" applyAlignment="1">
      <alignment horizontal="center" vertical="center" wrapText="1"/>
    </xf>
    <xf numFmtId="0" fontId="67" fillId="4" borderId="19" xfId="0" applyFont="1" applyFill="1" applyBorder="1" applyAlignment="1">
      <alignment horizontal="center" vertical="center" wrapText="1"/>
    </xf>
    <xf numFmtId="49" fontId="70" fillId="4" borderId="22" xfId="0" applyNumberFormat="1" applyFont="1" applyFill="1" applyBorder="1" applyAlignment="1">
      <alignment horizontal="center" vertical="center" wrapText="1"/>
    </xf>
    <xf numFmtId="0" fontId="66" fillId="2" borderId="23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71" fillId="0" borderId="0" xfId="0" applyFont="1" applyBorder="1" applyAlignment="1">
      <alignment/>
    </xf>
    <xf numFmtId="49" fontId="72" fillId="2" borderId="24" xfId="0" applyNumberFormat="1" applyFont="1" applyFill="1" applyBorder="1" applyAlignment="1">
      <alignment horizontal="center" vertical="center" wrapText="1"/>
    </xf>
    <xf numFmtId="49" fontId="70" fillId="4" borderId="20" xfId="0" applyNumberFormat="1" applyFont="1" applyFill="1" applyBorder="1" applyAlignment="1">
      <alignment horizontal="center" vertical="center" wrapText="1"/>
    </xf>
    <xf numFmtId="49" fontId="70" fillId="7" borderId="20" xfId="0" applyNumberFormat="1" applyFont="1" applyFill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7" fillId="0" borderId="0" xfId="0" applyFont="1" applyAlignment="1">
      <alignment/>
    </xf>
    <xf numFmtId="49" fontId="64" fillId="34" borderId="26" xfId="0" applyNumberFormat="1" applyFont="1" applyFill="1" applyBorder="1" applyAlignment="1">
      <alignment horizontal="center" wrapText="1"/>
    </xf>
    <xf numFmtId="0" fontId="66" fillId="34" borderId="14" xfId="0" applyFont="1" applyFill="1" applyBorder="1" applyAlignment="1">
      <alignment horizontal="center" vertical="center" wrapText="1"/>
    </xf>
    <xf numFmtId="0" fontId="67" fillId="34" borderId="26" xfId="0" applyFont="1" applyFill="1" applyBorder="1" applyAlignment="1">
      <alignment horizontal="center" wrapText="1"/>
    </xf>
    <xf numFmtId="0" fontId="67" fillId="34" borderId="27" xfId="0" applyFont="1" applyFill="1" applyBorder="1" applyAlignment="1">
      <alignment horizontal="center" wrapText="1"/>
    </xf>
    <xf numFmtId="0" fontId="67" fillId="34" borderId="26" xfId="0" applyFont="1" applyFill="1" applyBorder="1" applyAlignment="1">
      <alignment horizontal="center" vertical="center" wrapText="1"/>
    </xf>
    <xf numFmtId="0" fontId="73" fillId="0" borderId="28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73" fillId="4" borderId="20" xfId="0" applyFont="1" applyFill="1" applyBorder="1" applyAlignment="1">
      <alignment horizontal="center" vertical="center"/>
    </xf>
    <xf numFmtId="0" fontId="66" fillId="34" borderId="29" xfId="0" applyFont="1" applyFill="1" applyBorder="1" applyAlignment="1">
      <alignment horizontal="center" wrapText="1"/>
    </xf>
    <xf numFmtId="0" fontId="74" fillId="4" borderId="21" xfId="0" applyFont="1" applyFill="1" applyBorder="1" applyAlignment="1">
      <alignment horizontal="center"/>
    </xf>
    <xf numFmtId="0" fontId="75" fillId="0" borderId="30" xfId="0" applyFont="1" applyBorder="1" applyAlignment="1">
      <alignment horizontal="center" vertical="center"/>
    </xf>
    <xf numFmtId="0" fontId="70" fillId="4" borderId="20" xfId="0" applyFont="1" applyFill="1" applyBorder="1" applyAlignment="1">
      <alignment horizontal="center" vertical="center" wrapText="1"/>
    </xf>
    <xf numFmtId="0" fontId="72" fillId="2" borderId="31" xfId="0" applyFont="1" applyFill="1" applyBorder="1" applyAlignment="1">
      <alignment horizontal="center" vertical="center"/>
    </xf>
    <xf numFmtId="0" fontId="76" fillId="2" borderId="32" xfId="0" applyFont="1" applyFill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49" fontId="77" fillId="0" borderId="24" xfId="0" applyNumberFormat="1" applyFont="1" applyBorder="1" applyAlignment="1">
      <alignment horizontal="center" wrapText="1"/>
    </xf>
    <xf numFmtId="0" fontId="77" fillId="0" borderId="24" xfId="0" applyFont="1" applyBorder="1" applyAlignment="1">
      <alignment horizontal="center" wrapText="1"/>
    </xf>
    <xf numFmtId="0" fontId="77" fillId="0" borderId="31" xfId="0" applyFont="1" applyBorder="1" applyAlignment="1">
      <alignment horizontal="center" wrapText="1"/>
    </xf>
    <xf numFmtId="0" fontId="78" fillId="4" borderId="35" xfId="0" applyFont="1" applyFill="1" applyBorder="1" applyAlignment="1">
      <alignment horizontal="center" vertical="center" wrapText="1"/>
    </xf>
    <xf numFmtId="0" fontId="77" fillId="33" borderId="24" xfId="0" applyFont="1" applyFill="1" applyBorder="1" applyAlignment="1">
      <alignment horizontal="center" wrapText="1"/>
    </xf>
    <xf numFmtId="0" fontId="79" fillId="33" borderId="32" xfId="0" applyFont="1" applyFill="1" applyBorder="1" applyAlignment="1">
      <alignment wrapText="1"/>
    </xf>
    <xf numFmtId="49" fontId="77" fillId="0" borderId="36" xfId="0" applyNumberFormat="1" applyFont="1" applyBorder="1" applyAlignment="1">
      <alignment horizontal="center" wrapText="1"/>
    </xf>
    <xf numFmtId="0" fontId="77" fillId="0" borderId="34" xfId="0" applyFont="1" applyBorder="1" applyAlignment="1">
      <alignment horizontal="center" wrapText="1"/>
    </xf>
    <xf numFmtId="0" fontId="77" fillId="0" borderId="37" xfId="0" applyFont="1" applyBorder="1" applyAlignment="1">
      <alignment horizontal="center" wrapText="1"/>
    </xf>
    <xf numFmtId="0" fontId="78" fillId="4" borderId="38" xfId="0" applyFont="1" applyFill="1" applyBorder="1" applyAlignment="1">
      <alignment horizontal="center" vertical="center" wrapText="1"/>
    </xf>
    <xf numFmtId="0" fontId="77" fillId="33" borderId="34" xfId="0" applyFont="1" applyFill="1" applyBorder="1" applyAlignment="1">
      <alignment horizontal="center" wrapText="1"/>
    </xf>
    <xf numFmtId="0" fontId="79" fillId="33" borderId="33" xfId="0" applyFont="1" applyFill="1" applyBorder="1" applyAlignment="1">
      <alignment wrapText="1"/>
    </xf>
    <xf numFmtId="0" fontId="79" fillId="0" borderId="34" xfId="0" applyFont="1" applyBorder="1" applyAlignment="1">
      <alignment wrapText="1"/>
    </xf>
    <xf numFmtId="49" fontId="80" fillId="0" borderId="36" xfId="0" applyNumberFormat="1" applyFont="1" applyBorder="1" applyAlignment="1">
      <alignment horizontal="center" wrapText="1"/>
    </xf>
    <xf numFmtId="0" fontId="79" fillId="33" borderId="39" xfId="0" applyFont="1" applyFill="1" applyBorder="1" applyAlignment="1">
      <alignment wrapText="1"/>
    </xf>
    <xf numFmtId="49" fontId="77" fillId="0" borderId="26" xfId="0" applyNumberFormat="1" applyFont="1" applyBorder="1" applyAlignment="1">
      <alignment horizontal="center" wrapText="1"/>
    </xf>
    <xf numFmtId="0" fontId="77" fillId="0" borderId="40" xfId="0" applyFont="1" applyBorder="1" applyAlignment="1">
      <alignment horizontal="center" wrapText="1"/>
    </xf>
    <xf numFmtId="0" fontId="77" fillId="0" borderId="41" xfId="0" applyFont="1" applyBorder="1" applyAlignment="1">
      <alignment horizontal="center" wrapText="1"/>
    </xf>
    <xf numFmtId="0" fontId="78" fillId="4" borderId="42" xfId="0" applyFont="1" applyFill="1" applyBorder="1" applyAlignment="1">
      <alignment horizontal="center" vertical="center" wrapText="1"/>
    </xf>
    <xf numFmtId="0" fontId="77" fillId="33" borderId="40" xfId="0" applyFont="1" applyFill="1" applyBorder="1" applyAlignment="1">
      <alignment horizontal="center" vertical="center" wrapText="1"/>
    </xf>
    <xf numFmtId="0" fontId="79" fillId="33" borderId="43" xfId="0" applyFont="1" applyFill="1" applyBorder="1" applyAlignment="1">
      <alignment wrapText="1"/>
    </xf>
    <xf numFmtId="0" fontId="77" fillId="0" borderId="44" xfId="0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45" xfId="0" applyFont="1" applyBorder="1" applyAlignment="1">
      <alignment horizontal="center" vertical="center" wrapText="1"/>
    </xf>
    <xf numFmtId="0" fontId="78" fillId="4" borderId="46" xfId="0" applyFont="1" applyFill="1" applyBorder="1" applyAlignment="1">
      <alignment horizontal="center" vertical="center" wrapText="1"/>
    </xf>
    <xf numFmtId="0" fontId="79" fillId="33" borderId="32" xfId="0" applyFont="1" applyFill="1" applyBorder="1" applyAlignment="1">
      <alignment/>
    </xf>
    <xf numFmtId="0" fontId="77" fillId="0" borderId="47" xfId="0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79" fillId="33" borderId="33" xfId="0" applyFont="1" applyFill="1" applyBorder="1" applyAlignment="1">
      <alignment/>
    </xf>
    <xf numFmtId="0" fontId="81" fillId="33" borderId="34" xfId="0" applyFont="1" applyFill="1" applyBorder="1" applyAlignment="1">
      <alignment/>
    </xf>
    <xf numFmtId="0" fontId="81" fillId="33" borderId="33" xfId="0" applyFont="1" applyFill="1" applyBorder="1" applyAlignment="1">
      <alignment horizontal="center"/>
    </xf>
    <xf numFmtId="0" fontId="78" fillId="2" borderId="48" xfId="0" applyFont="1" applyFill="1" applyBorder="1" applyAlignment="1">
      <alignment horizontal="center" vertical="center"/>
    </xf>
    <xf numFmtId="49" fontId="78" fillId="2" borderId="34" xfId="0" applyNumberFormat="1" applyFont="1" applyFill="1" applyBorder="1" applyAlignment="1">
      <alignment horizontal="center" vertical="center" wrapText="1"/>
    </xf>
    <xf numFmtId="0" fontId="78" fillId="2" borderId="34" xfId="0" applyFont="1" applyFill="1" applyBorder="1" applyAlignment="1">
      <alignment horizontal="center" vertical="center"/>
    </xf>
    <xf numFmtId="0" fontId="78" fillId="2" borderId="37" xfId="0" applyFont="1" applyFill="1" applyBorder="1" applyAlignment="1">
      <alignment horizontal="center" vertical="center"/>
    </xf>
    <xf numFmtId="0" fontId="78" fillId="2" borderId="38" xfId="0" applyFont="1" applyFill="1" applyBorder="1" applyAlignment="1">
      <alignment horizontal="center" vertical="center"/>
    </xf>
    <xf numFmtId="0" fontId="81" fillId="2" borderId="33" xfId="0" applyFont="1" applyFill="1" applyBorder="1" applyAlignment="1">
      <alignment horizontal="center" vertical="center"/>
    </xf>
    <xf numFmtId="0" fontId="81" fillId="0" borderId="48" xfId="42" applyFont="1" applyBorder="1" applyAlignment="1" applyProtection="1">
      <alignment horizontal="center" vertical="center"/>
      <protection/>
    </xf>
    <xf numFmtId="49" fontId="77" fillId="0" borderId="36" xfId="0" applyNumberFormat="1" applyFont="1" applyBorder="1" applyAlignment="1">
      <alignment horizontal="center" vertical="center" wrapText="1"/>
    </xf>
    <xf numFmtId="0" fontId="81" fillId="0" borderId="34" xfId="0" applyFont="1" applyBorder="1" applyAlignment="1">
      <alignment horizontal="center" vertical="center"/>
    </xf>
    <xf numFmtId="0" fontId="81" fillId="0" borderId="37" xfId="0" applyFont="1" applyBorder="1" applyAlignment="1">
      <alignment horizontal="center" vertical="center"/>
    </xf>
    <xf numFmtId="0" fontId="78" fillId="4" borderId="46" xfId="0" applyFont="1" applyFill="1" applyBorder="1" applyAlignment="1">
      <alignment horizontal="center" vertical="center"/>
    </xf>
    <xf numFmtId="0" fontId="81" fillId="33" borderId="34" xfId="0" applyFont="1" applyFill="1" applyBorder="1" applyAlignment="1">
      <alignment horizontal="center" vertical="center"/>
    </xf>
    <xf numFmtId="0" fontId="81" fillId="0" borderId="33" xfId="0" applyFont="1" applyBorder="1" applyAlignment="1">
      <alignment horizontal="center" vertical="center"/>
    </xf>
    <xf numFmtId="0" fontId="78" fillId="4" borderId="38" xfId="0" applyFont="1" applyFill="1" applyBorder="1" applyAlignment="1">
      <alignment horizontal="center" vertical="center"/>
    </xf>
    <xf numFmtId="0" fontId="78" fillId="4" borderId="49" xfId="0" applyFont="1" applyFill="1" applyBorder="1" applyAlignment="1">
      <alignment horizontal="center" vertical="center"/>
    </xf>
    <xf numFmtId="0" fontId="74" fillId="0" borderId="40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8" fillId="35" borderId="48" xfId="42" applyFont="1" applyFill="1" applyBorder="1" applyAlignment="1" applyProtection="1">
      <alignment horizontal="center" vertical="center"/>
      <protection/>
    </xf>
    <xf numFmtId="0" fontId="81" fillId="35" borderId="34" xfId="0" applyFont="1" applyFill="1" applyBorder="1" applyAlignment="1">
      <alignment horizontal="center" vertical="center"/>
    </xf>
    <xf numFmtId="0" fontId="81" fillId="35" borderId="37" xfId="0" applyFont="1" applyFill="1" applyBorder="1" applyAlignment="1">
      <alignment horizontal="center" vertical="center"/>
    </xf>
    <xf numFmtId="0" fontId="78" fillId="35" borderId="35" xfId="0" applyFont="1" applyFill="1" applyBorder="1" applyAlignment="1">
      <alignment horizontal="center" vertical="center"/>
    </xf>
    <xf numFmtId="0" fontId="78" fillId="35" borderId="34" xfId="0" applyFont="1" applyFill="1" applyBorder="1" applyAlignment="1">
      <alignment horizontal="center" vertical="center"/>
    </xf>
    <xf numFmtId="0" fontId="81" fillId="35" borderId="33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78" fillId="4" borderId="42" xfId="0" applyFont="1" applyFill="1" applyBorder="1" applyAlignment="1">
      <alignment horizontal="center" vertical="center"/>
    </xf>
    <xf numFmtId="0" fontId="78" fillId="2" borderId="25" xfId="0" applyFont="1" applyFill="1" applyBorder="1" applyAlignment="1">
      <alignment horizontal="center" vertical="center"/>
    </xf>
    <xf numFmtId="0" fontId="81" fillId="33" borderId="33" xfId="0" applyFont="1" applyFill="1" applyBorder="1" applyAlignment="1">
      <alignment horizontal="center" vertical="center"/>
    </xf>
    <xf numFmtId="0" fontId="79" fillId="0" borderId="34" xfId="0" applyFont="1" applyBorder="1" applyAlignment="1">
      <alignment/>
    </xf>
    <xf numFmtId="0" fontId="79" fillId="0" borderId="37" xfId="0" applyFont="1" applyBorder="1" applyAlignment="1">
      <alignment/>
    </xf>
    <xf numFmtId="0" fontId="81" fillId="0" borderId="50" xfId="42" applyFont="1" applyBorder="1" applyAlignment="1" applyProtection="1">
      <alignment horizontal="center" vertical="center"/>
      <protection/>
    </xf>
    <xf numFmtId="49" fontId="80" fillId="0" borderId="34" xfId="0" applyNumberFormat="1" applyFont="1" applyBorder="1" applyAlignment="1">
      <alignment horizontal="center" vertical="center" wrapText="1"/>
    </xf>
    <xf numFmtId="0" fontId="78" fillId="2" borderId="46" xfId="0" applyFont="1" applyFill="1" applyBorder="1" applyAlignment="1">
      <alignment horizontal="center" vertical="center"/>
    </xf>
    <xf numFmtId="0" fontId="81" fillId="2" borderId="34" xfId="0" applyFont="1" applyFill="1" applyBorder="1" applyAlignment="1">
      <alignment horizontal="center" vertical="center"/>
    </xf>
    <xf numFmtId="49" fontId="80" fillId="0" borderId="51" xfId="0" applyNumberFormat="1" applyFont="1" applyBorder="1" applyAlignment="1">
      <alignment horizontal="center" vertical="center" wrapText="1"/>
    </xf>
    <xf numFmtId="0" fontId="79" fillId="0" borderId="51" xfId="0" applyFont="1" applyBorder="1" applyAlignment="1">
      <alignment/>
    </xf>
    <xf numFmtId="0" fontId="79" fillId="0" borderId="52" xfId="0" applyFont="1" applyBorder="1" applyAlignment="1">
      <alignment/>
    </xf>
    <xf numFmtId="0" fontId="81" fillId="33" borderId="51" xfId="0" applyFont="1" applyFill="1" applyBorder="1" applyAlignment="1">
      <alignment horizontal="center" vertical="center"/>
    </xf>
    <xf numFmtId="0" fontId="81" fillId="0" borderId="39" xfId="0" applyFont="1" applyBorder="1" applyAlignment="1">
      <alignment horizontal="center" vertical="center"/>
    </xf>
    <xf numFmtId="0" fontId="78" fillId="35" borderId="23" xfId="42" applyFont="1" applyFill="1" applyBorder="1" applyAlignment="1" applyProtection="1">
      <alignment horizontal="center" vertical="center"/>
      <protection/>
    </xf>
    <xf numFmtId="0" fontId="78" fillId="35" borderId="24" xfId="0" applyFont="1" applyFill="1" applyBorder="1" applyAlignment="1">
      <alignment horizontal="center" vertical="center"/>
    </xf>
    <xf numFmtId="0" fontId="78" fillId="35" borderId="31" xfId="0" applyFont="1" applyFill="1" applyBorder="1" applyAlignment="1">
      <alignment horizontal="center" vertical="center"/>
    </xf>
    <xf numFmtId="0" fontId="78" fillId="35" borderId="32" xfId="0" applyFont="1" applyFill="1" applyBorder="1" applyAlignment="1">
      <alignment horizontal="center" vertical="center"/>
    </xf>
    <xf numFmtId="0" fontId="81" fillId="0" borderId="51" xfId="0" applyFont="1" applyBorder="1" applyAlignment="1">
      <alignment horizontal="center" vertical="center"/>
    </xf>
    <xf numFmtId="0" fontId="81" fillId="0" borderId="52" xfId="0" applyFont="1" applyBorder="1" applyAlignment="1">
      <alignment horizontal="center" vertical="center"/>
    </xf>
    <xf numFmtId="49" fontId="78" fillId="2" borderId="24" xfId="0" applyNumberFormat="1" applyFont="1" applyFill="1" applyBorder="1" applyAlignment="1">
      <alignment horizontal="center" vertical="center" wrapText="1"/>
    </xf>
    <xf numFmtId="0" fontId="81" fillId="35" borderId="24" xfId="0" applyFont="1" applyFill="1" applyBorder="1" applyAlignment="1">
      <alignment horizontal="center" vertical="center"/>
    </xf>
    <xf numFmtId="0" fontId="81" fillId="35" borderId="32" xfId="0" applyFont="1" applyFill="1" applyBorder="1" applyAlignment="1">
      <alignment horizontal="center" vertical="center"/>
    </xf>
    <xf numFmtId="0" fontId="78" fillId="4" borderId="34" xfId="0" applyFont="1" applyFill="1" applyBorder="1" applyAlignment="1">
      <alignment horizontal="center" vertical="center"/>
    </xf>
    <xf numFmtId="0" fontId="81" fillId="0" borderId="53" xfId="42" applyFont="1" applyBorder="1" applyAlignment="1" applyProtection="1">
      <alignment horizontal="center" vertical="center"/>
      <protection/>
    </xf>
    <xf numFmtId="49" fontId="80" fillId="0" borderId="40" xfId="0" applyNumberFormat="1" applyFont="1" applyBorder="1" applyAlignment="1">
      <alignment horizontal="center" vertical="center" wrapText="1"/>
    </xf>
    <xf numFmtId="0" fontId="81" fillId="0" borderId="40" xfId="0" applyFont="1" applyBorder="1" applyAlignment="1">
      <alignment horizontal="center" vertical="center"/>
    </xf>
    <xf numFmtId="0" fontId="78" fillId="4" borderId="40" xfId="0" applyFont="1" applyFill="1" applyBorder="1" applyAlignment="1">
      <alignment horizontal="center" vertical="center"/>
    </xf>
    <xf numFmtId="0" fontId="81" fillId="33" borderId="40" xfId="0" applyFont="1" applyFill="1" applyBorder="1" applyAlignment="1">
      <alignment horizontal="center" vertical="center"/>
    </xf>
    <xf numFmtId="0" fontId="81" fillId="0" borderId="43" xfId="0" applyFont="1" applyBorder="1" applyAlignment="1">
      <alignment horizontal="center" vertical="center"/>
    </xf>
    <xf numFmtId="0" fontId="78" fillId="2" borderId="19" xfId="0" applyFont="1" applyFill="1" applyBorder="1" applyAlignment="1">
      <alignment horizontal="center" vertical="center"/>
    </xf>
    <xf numFmtId="49" fontId="78" fillId="2" borderId="20" xfId="0" applyNumberFormat="1" applyFont="1" applyFill="1" applyBorder="1" applyAlignment="1">
      <alignment horizontal="center" vertical="center" wrapText="1"/>
    </xf>
    <xf numFmtId="0" fontId="78" fillId="2" borderId="20" xfId="0" applyFont="1" applyFill="1" applyBorder="1" applyAlignment="1">
      <alignment horizontal="center" vertical="center"/>
    </xf>
    <xf numFmtId="0" fontId="78" fillId="2" borderId="54" xfId="0" applyFont="1" applyFill="1" applyBorder="1" applyAlignment="1">
      <alignment horizontal="center" vertical="center"/>
    </xf>
    <xf numFmtId="0" fontId="78" fillId="2" borderId="10" xfId="0" applyFont="1" applyFill="1" applyBorder="1" applyAlignment="1">
      <alignment horizontal="center" vertical="center"/>
    </xf>
    <xf numFmtId="0" fontId="81" fillId="2" borderId="20" xfId="0" applyFont="1" applyFill="1" applyBorder="1" applyAlignment="1">
      <alignment horizontal="center" vertical="center"/>
    </xf>
    <xf numFmtId="0" fontId="78" fillId="2" borderId="21" xfId="0" applyFont="1" applyFill="1" applyBorder="1" applyAlignment="1">
      <alignment horizontal="center" vertical="center"/>
    </xf>
    <xf numFmtId="0" fontId="81" fillId="0" borderId="55" xfId="42" applyFont="1" applyBorder="1" applyAlignment="1" applyProtection="1">
      <alignment horizontal="center" vertical="center"/>
      <protection/>
    </xf>
    <xf numFmtId="0" fontId="81" fillId="0" borderId="36" xfId="0" applyFont="1" applyBorder="1" applyAlignment="1">
      <alignment horizontal="center" vertical="center"/>
    </xf>
    <xf numFmtId="0" fontId="81" fillId="0" borderId="45" xfId="0" applyFont="1" applyBorder="1" applyAlignment="1">
      <alignment horizontal="center" vertical="center"/>
    </xf>
    <xf numFmtId="0" fontId="81" fillId="33" borderId="36" xfId="0" applyFont="1" applyFill="1" applyBorder="1" applyAlignment="1">
      <alignment horizontal="center" vertical="center"/>
    </xf>
    <xf numFmtId="0" fontId="81" fillId="33" borderId="56" xfId="0" applyFont="1" applyFill="1" applyBorder="1" applyAlignment="1">
      <alignment horizontal="center" vertical="center"/>
    </xf>
    <xf numFmtId="0" fontId="78" fillId="4" borderId="19" xfId="0" applyFont="1" applyFill="1" applyBorder="1" applyAlignment="1">
      <alignment horizontal="center" vertical="center"/>
    </xf>
    <xf numFmtId="0" fontId="78" fillId="4" borderId="20" xfId="0" applyFont="1" applyFill="1" applyBorder="1" applyAlignment="1">
      <alignment horizontal="center" vertical="center"/>
    </xf>
    <xf numFmtId="0" fontId="78" fillId="4" borderId="54" xfId="0" applyFont="1" applyFill="1" applyBorder="1" applyAlignment="1">
      <alignment horizontal="center" vertical="center"/>
    </xf>
    <xf numFmtId="0" fontId="78" fillId="4" borderId="10" xfId="0" applyFont="1" applyFill="1" applyBorder="1" applyAlignment="1">
      <alignment horizontal="center" vertical="center"/>
    </xf>
    <xf numFmtId="0" fontId="81" fillId="4" borderId="20" xfId="0" applyFont="1" applyFill="1" applyBorder="1" applyAlignment="1">
      <alignment horizontal="center" vertical="center"/>
    </xf>
    <xf numFmtId="0" fontId="79" fillId="4" borderId="21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0" fontId="74" fillId="0" borderId="24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77" fillId="33" borderId="37" xfId="0" applyFont="1" applyFill="1" applyBorder="1" applyAlignment="1">
      <alignment horizontal="center" wrapText="1"/>
    </xf>
    <xf numFmtId="0" fontId="77" fillId="33" borderId="57" xfId="0" applyFont="1" applyFill="1" applyBorder="1" applyAlignment="1">
      <alignment horizontal="center" wrapText="1"/>
    </xf>
    <xf numFmtId="0" fontId="72" fillId="2" borderId="31" xfId="0" applyFont="1" applyFill="1" applyBorder="1" applyAlignment="1">
      <alignment horizontal="center" vertical="center"/>
    </xf>
    <xf numFmtId="0" fontId="82" fillId="4" borderId="20" xfId="0" applyFont="1" applyFill="1" applyBorder="1" applyAlignment="1">
      <alignment horizontal="center" vertical="center" wrapText="1"/>
    </xf>
    <xf numFmtId="0" fontId="82" fillId="4" borderId="21" xfId="0" applyFont="1" applyFill="1" applyBorder="1" applyAlignment="1">
      <alignment horizontal="center" vertical="center" wrapText="1"/>
    </xf>
    <xf numFmtId="0" fontId="70" fillId="4" borderId="10" xfId="0" applyFont="1" applyFill="1" applyBorder="1" applyAlignment="1">
      <alignment horizontal="center" vertical="center"/>
    </xf>
    <xf numFmtId="0" fontId="70" fillId="4" borderId="20" xfId="0" applyFont="1" applyFill="1" applyBorder="1" applyAlignment="1">
      <alignment horizontal="center" vertical="center"/>
    </xf>
    <xf numFmtId="0" fontId="72" fillId="2" borderId="24" xfId="0" applyFont="1" applyFill="1" applyBorder="1" applyAlignment="1">
      <alignment horizontal="center" vertical="center"/>
    </xf>
    <xf numFmtId="0" fontId="72" fillId="2" borderId="35" xfId="0" applyFont="1" applyFill="1" applyBorder="1" applyAlignment="1">
      <alignment horizontal="center" vertical="center"/>
    </xf>
    <xf numFmtId="0" fontId="70" fillId="4" borderId="22" xfId="0" applyFont="1" applyFill="1" applyBorder="1" applyAlignment="1">
      <alignment horizontal="center" vertical="center" wrapText="1"/>
    </xf>
    <xf numFmtId="0" fontId="70" fillId="4" borderId="58" xfId="0" applyFont="1" applyFill="1" applyBorder="1" applyAlignment="1">
      <alignment horizontal="center" vertical="center" wrapText="1"/>
    </xf>
    <xf numFmtId="0" fontId="70" fillId="4" borderId="25" xfId="0" applyFont="1" applyFill="1" applyBorder="1" applyAlignment="1">
      <alignment horizontal="center" vertical="center" wrapText="1"/>
    </xf>
    <xf numFmtId="0" fontId="70" fillId="4" borderId="54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0" fillId="7" borderId="20" xfId="0" applyFont="1" applyFill="1" applyBorder="1" applyAlignment="1">
      <alignment horizontal="center" vertical="center"/>
    </xf>
    <xf numFmtId="0" fontId="70" fillId="7" borderId="54" xfId="0" applyFont="1" applyFill="1" applyBorder="1" applyAlignment="1">
      <alignment horizontal="center" vertical="center"/>
    </xf>
    <xf numFmtId="0" fontId="70" fillId="7" borderId="10" xfId="0" applyFont="1" applyFill="1" applyBorder="1" applyAlignment="1">
      <alignment horizontal="center" vertical="center"/>
    </xf>
    <xf numFmtId="0" fontId="70" fillId="7" borderId="21" xfId="0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60" xfId="0" applyFont="1" applyBorder="1" applyAlignment="1">
      <alignment horizontal="right" vertical="center"/>
    </xf>
    <xf numFmtId="0" fontId="66" fillId="0" borderId="61" xfId="0" applyFont="1" applyBorder="1" applyAlignment="1">
      <alignment horizontal="right" vertical="center"/>
    </xf>
    <xf numFmtId="0" fontId="66" fillId="0" borderId="13" xfId="0" applyFont="1" applyBorder="1" applyAlignment="1">
      <alignment horizontal="right" vertical="center"/>
    </xf>
    <xf numFmtId="0" fontId="81" fillId="0" borderId="62" xfId="0" applyFont="1" applyBorder="1" applyAlignment="1">
      <alignment horizontal="left" vertical="top"/>
    </xf>
    <xf numFmtId="0" fontId="81" fillId="0" borderId="0" xfId="0" applyFont="1" applyBorder="1" applyAlignment="1">
      <alignment horizontal="left" vertical="top"/>
    </xf>
    <xf numFmtId="0" fontId="81" fillId="0" borderId="12" xfId="0" applyFont="1" applyBorder="1" applyAlignment="1">
      <alignment horizontal="left" vertical="top"/>
    </xf>
    <xf numFmtId="0" fontId="81" fillId="0" borderId="51" xfId="42" applyFont="1" applyBorder="1" applyAlignment="1" applyProtection="1">
      <alignment horizontal="left" vertical="center" wrapText="1"/>
      <protection/>
    </xf>
    <xf numFmtId="0" fontId="81" fillId="0" borderId="63" xfId="0" applyFont="1" applyBorder="1" applyAlignment="1">
      <alignment horizontal="center" vertical="center"/>
    </xf>
    <xf numFmtId="0" fontId="81" fillId="0" borderId="64" xfId="0" applyFont="1" applyBorder="1" applyAlignment="1">
      <alignment horizontal="center" vertical="center"/>
    </xf>
    <xf numFmtId="0" fontId="81" fillId="33" borderId="52" xfId="0" applyFont="1" applyFill="1" applyBorder="1" applyAlignment="1">
      <alignment horizontal="center" vertical="center"/>
    </xf>
    <xf numFmtId="0" fontId="81" fillId="33" borderId="64" xfId="0" applyFont="1" applyFill="1" applyBorder="1" applyAlignment="1">
      <alignment horizontal="center" vertical="center"/>
    </xf>
    <xf numFmtId="0" fontId="81" fillId="33" borderId="51" xfId="0" applyFont="1" applyFill="1" applyBorder="1" applyAlignment="1">
      <alignment horizontal="center" vertical="center"/>
    </xf>
    <xf numFmtId="0" fontId="81" fillId="0" borderId="48" xfId="0" applyFont="1" applyBorder="1" applyAlignment="1">
      <alignment horizontal="center" vertical="center"/>
    </xf>
    <xf numFmtId="0" fontId="81" fillId="0" borderId="34" xfId="0" applyFont="1" applyBorder="1" applyAlignment="1">
      <alignment horizontal="center" vertical="center"/>
    </xf>
    <xf numFmtId="0" fontId="81" fillId="0" borderId="34" xfId="42" applyFont="1" applyBorder="1" applyAlignment="1" applyProtection="1">
      <alignment horizontal="left" vertical="center" wrapText="1"/>
      <protection/>
    </xf>
    <xf numFmtId="0" fontId="81" fillId="0" borderId="36" xfId="0" applyFont="1" applyBorder="1" applyAlignment="1">
      <alignment horizontal="center" vertical="center"/>
    </xf>
    <xf numFmtId="0" fontId="81" fillId="33" borderId="41" xfId="0" applyFont="1" applyFill="1" applyBorder="1" applyAlignment="1">
      <alignment horizontal="center" vertical="center"/>
    </xf>
    <xf numFmtId="0" fontId="81" fillId="33" borderId="65" xfId="0" applyFont="1" applyFill="1" applyBorder="1" applyAlignment="1">
      <alignment horizontal="center" vertical="center"/>
    </xf>
    <xf numFmtId="0" fontId="70" fillId="0" borderId="60" xfId="0" applyFont="1" applyBorder="1" applyAlignment="1">
      <alignment horizontal="center" vertical="center"/>
    </xf>
    <xf numFmtId="0" fontId="70" fillId="0" borderId="61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84" fillId="0" borderId="60" xfId="0" applyFont="1" applyBorder="1" applyAlignment="1">
      <alignment horizontal="center" vertical="center" wrapText="1"/>
    </xf>
    <xf numFmtId="0" fontId="84" fillId="0" borderId="61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1" fillId="33" borderId="34" xfId="0" applyFont="1" applyFill="1" applyBorder="1" applyAlignment="1">
      <alignment horizontal="center" vertical="center"/>
    </xf>
    <xf numFmtId="0" fontId="81" fillId="0" borderId="51" xfId="0" applyFont="1" applyBorder="1" applyAlignment="1">
      <alignment horizontal="center" vertical="center"/>
    </xf>
    <xf numFmtId="0" fontId="78" fillId="2" borderId="20" xfId="0" applyFont="1" applyFill="1" applyBorder="1" applyAlignment="1">
      <alignment horizontal="center" vertical="center"/>
    </xf>
    <xf numFmtId="0" fontId="78" fillId="2" borderId="19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left" vertical="center" wrapText="1"/>
    </xf>
    <xf numFmtId="0" fontId="81" fillId="0" borderId="47" xfId="0" applyFont="1" applyBorder="1" applyAlignment="1">
      <alignment horizontal="center" vertical="center"/>
    </xf>
    <xf numFmtId="0" fontId="81" fillId="0" borderId="66" xfId="0" applyFont="1" applyBorder="1" applyAlignment="1">
      <alignment horizontal="center" vertical="center"/>
    </xf>
    <xf numFmtId="0" fontId="78" fillId="2" borderId="34" xfId="0" applyFont="1" applyFill="1" applyBorder="1" applyAlignment="1">
      <alignment horizontal="center" vertical="center"/>
    </xf>
    <xf numFmtId="0" fontId="78" fillId="2" borderId="48" xfId="0" applyFont="1" applyFill="1" applyBorder="1" applyAlignment="1">
      <alignment horizontal="center" vertical="center"/>
    </xf>
    <xf numFmtId="0" fontId="81" fillId="0" borderId="57" xfId="0" applyFont="1" applyBorder="1" applyAlignment="1">
      <alignment horizontal="center" vertical="center"/>
    </xf>
    <xf numFmtId="0" fontId="72" fillId="2" borderId="31" xfId="0" applyFont="1" applyFill="1" applyBorder="1" applyAlignment="1">
      <alignment horizontal="center" vertical="center"/>
    </xf>
    <xf numFmtId="0" fontId="72" fillId="2" borderId="67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77" fillId="33" borderId="66" xfId="0" applyFont="1" applyFill="1" applyBorder="1" applyAlignment="1">
      <alignment horizontal="center" vertical="center" wrapText="1"/>
    </xf>
    <xf numFmtId="0" fontId="77" fillId="33" borderId="57" xfId="0" applyFont="1" applyFill="1" applyBorder="1" applyAlignment="1">
      <alignment horizontal="center" vertical="center" wrapText="1"/>
    </xf>
    <xf numFmtId="0" fontId="77" fillId="33" borderId="47" xfId="0" applyFont="1" applyFill="1" applyBorder="1" applyAlignment="1">
      <alignment horizontal="center" vertical="center" wrapText="1"/>
    </xf>
    <xf numFmtId="0" fontId="77" fillId="33" borderId="37" xfId="0" applyFont="1" applyFill="1" applyBorder="1" applyAlignment="1">
      <alignment horizontal="center" wrapText="1"/>
    </xf>
    <xf numFmtId="0" fontId="77" fillId="33" borderId="57" xfId="0" applyFont="1" applyFill="1" applyBorder="1" applyAlignment="1">
      <alignment horizontal="center" wrapText="1"/>
    </xf>
    <xf numFmtId="0" fontId="77" fillId="33" borderId="41" xfId="0" applyFont="1" applyFill="1" applyBorder="1" applyAlignment="1">
      <alignment horizontal="center" vertical="center" wrapText="1"/>
    </xf>
    <xf numFmtId="0" fontId="77" fillId="33" borderId="65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left" vertical="center" wrapText="1"/>
    </xf>
    <xf numFmtId="0" fontId="9" fillId="2" borderId="66" xfId="0" applyFont="1" applyFill="1" applyBorder="1" applyAlignment="1">
      <alignment horizontal="left" vertical="center" wrapText="1"/>
    </xf>
    <xf numFmtId="0" fontId="9" fillId="2" borderId="57" xfId="0" applyFont="1" applyFill="1" applyBorder="1" applyAlignment="1">
      <alignment horizontal="left" vertical="center" wrapText="1"/>
    </xf>
    <xf numFmtId="0" fontId="66" fillId="4" borderId="20" xfId="0" applyFont="1" applyFill="1" applyBorder="1" applyAlignment="1">
      <alignment horizontal="left" vertical="center"/>
    </xf>
    <xf numFmtId="0" fontId="77" fillId="33" borderId="34" xfId="0" applyFont="1" applyFill="1" applyBorder="1" applyAlignment="1">
      <alignment horizontal="center" vertical="center" wrapText="1"/>
    </xf>
    <xf numFmtId="0" fontId="81" fillId="33" borderId="34" xfId="0" applyFont="1" applyFill="1" applyBorder="1" applyAlignment="1">
      <alignment horizontal="center"/>
    </xf>
    <xf numFmtId="0" fontId="66" fillId="4" borderId="54" xfId="0" applyFont="1" applyFill="1" applyBorder="1" applyAlignment="1">
      <alignment horizontal="center" vertical="center"/>
    </xf>
    <xf numFmtId="0" fontId="66" fillId="4" borderId="68" xfId="0" applyFont="1" applyFill="1" applyBorder="1" applyAlignment="1">
      <alignment horizontal="center" vertical="center"/>
    </xf>
    <xf numFmtId="0" fontId="78" fillId="2" borderId="57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70" fillId="4" borderId="20" xfId="0" applyFont="1" applyFill="1" applyBorder="1" applyAlignment="1">
      <alignment horizontal="center" vertical="center"/>
    </xf>
    <xf numFmtId="0" fontId="77" fillId="0" borderId="69" xfId="0" applyFont="1" applyBorder="1" applyAlignment="1">
      <alignment horizontal="center" vertical="center" wrapText="1"/>
    </xf>
    <xf numFmtId="0" fontId="77" fillId="0" borderId="67" xfId="0" applyFont="1" applyBorder="1" applyAlignment="1">
      <alignment horizontal="center" vertical="center" wrapText="1"/>
    </xf>
    <xf numFmtId="0" fontId="85" fillId="2" borderId="69" xfId="0" applyFont="1" applyFill="1" applyBorder="1" applyAlignment="1">
      <alignment horizontal="center" vertical="center"/>
    </xf>
    <xf numFmtId="0" fontId="85" fillId="2" borderId="67" xfId="0" applyFont="1" applyFill="1" applyBorder="1" applyAlignment="1">
      <alignment horizontal="center" vertical="center"/>
    </xf>
    <xf numFmtId="0" fontId="77" fillId="0" borderId="66" xfId="0" applyFont="1" applyBorder="1" applyAlignment="1">
      <alignment horizontal="center" vertical="center" wrapText="1"/>
    </xf>
    <xf numFmtId="0" fontId="77" fillId="0" borderId="57" xfId="0" applyFont="1" applyBorder="1" applyAlignment="1">
      <alignment horizontal="center" vertical="center" wrapText="1"/>
    </xf>
    <xf numFmtId="0" fontId="81" fillId="0" borderId="37" xfId="0" applyFont="1" applyBorder="1" applyAlignment="1">
      <alignment horizontal="center" vertical="center"/>
    </xf>
    <xf numFmtId="0" fontId="81" fillId="33" borderId="37" xfId="0" applyFont="1" applyFill="1" applyBorder="1" applyAlignment="1">
      <alignment horizontal="center" vertical="center"/>
    </xf>
    <xf numFmtId="0" fontId="81" fillId="33" borderId="57" xfId="0" applyFont="1" applyFill="1" applyBorder="1" applyAlignment="1">
      <alignment horizontal="center" vertical="center"/>
    </xf>
    <xf numFmtId="0" fontId="82" fillId="0" borderId="6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70" fillId="4" borderId="60" xfId="0" applyFont="1" applyFill="1" applyBorder="1" applyAlignment="1">
      <alignment horizontal="center" vertical="center" wrapText="1"/>
    </xf>
    <xf numFmtId="0" fontId="70" fillId="4" borderId="68" xfId="0" applyFont="1" applyFill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60" xfId="0" applyFont="1" applyBorder="1" applyAlignment="1">
      <alignment horizontal="center" vertical="center" wrapText="1"/>
    </xf>
    <xf numFmtId="0" fontId="67" fillId="0" borderId="6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70" fillId="4" borderId="20" xfId="0" applyFont="1" applyFill="1" applyBorder="1" applyAlignment="1">
      <alignment horizontal="center" vertical="center" wrapText="1"/>
    </xf>
    <xf numFmtId="0" fontId="67" fillId="0" borderId="70" xfId="0" applyFont="1" applyBorder="1" applyAlignment="1">
      <alignment horizontal="center" vertical="center" wrapText="1"/>
    </xf>
    <xf numFmtId="0" fontId="83" fillId="0" borderId="71" xfId="0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12" xfId="0" applyFont="1" applyBorder="1" applyAlignment="1">
      <alignment/>
    </xf>
    <xf numFmtId="0" fontId="63" fillId="0" borderId="72" xfId="0" applyFont="1" applyBorder="1" applyAlignment="1">
      <alignment horizontal="center" wrapText="1"/>
    </xf>
    <xf numFmtId="0" fontId="63" fillId="0" borderId="71" xfId="0" applyFont="1" applyBorder="1" applyAlignment="1">
      <alignment horizontal="center" wrapText="1"/>
    </xf>
    <xf numFmtId="0" fontId="63" fillId="0" borderId="72" xfId="0" applyFont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top" wrapText="1"/>
    </xf>
    <xf numFmtId="0" fontId="66" fillId="0" borderId="17" xfId="0" applyFont="1" applyBorder="1" applyAlignment="1">
      <alignment/>
    </xf>
    <xf numFmtId="0" fontId="77" fillId="33" borderId="31" xfId="0" applyFont="1" applyFill="1" applyBorder="1" applyAlignment="1">
      <alignment horizontal="center" wrapText="1"/>
    </xf>
    <xf numFmtId="0" fontId="77" fillId="33" borderId="67" xfId="0" applyFont="1" applyFill="1" applyBorder="1" applyAlignment="1">
      <alignment horizontal="center" wrapText="1"/>
    </xf>
    <xf numFmtId="0" fontId="66" fillId="0" borderId="6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1" fillId="0" borderId="34" xfId="0" applyFont="1" applyFill="1" applyBorder="1" applyAlignment="1">
      <alignment horizontal="center" vertical="center"/>
    </xf>
    <xf numFmtId="0" fontId="66" fillId="4" borderId="20" xfId="0" applyFont="1" applyFill="1" applyBorder="1" applyAlignment="1">
      <alignment horizontal="center" wrapText="1"/>
    </xf>
    <xf numFmtId="0" fontId="79" fillId="33" borderId="24" xfId="0" applyFont="1" applyFill="1" applyBorder="1" applyAlignment="1">
      <alignment horizontal="center" wrapText="1"/>
    </xf>
    <xf numFmtId="0" fontId="81" fillId="33" borderId="45" xfId="0" applyFont="1" applyFill="1" applyBorder="1" applyAlignment="1">
      <alignment horizontal="center" vertical="center"/>
    </xf>
    <xf numFmtId="0" fontId="81" fillId="33" borderId="73" xfId="0" applyFont="1" applyFill="1" applyBorder="1" applyAlignment="1">
      <alignment horizontal="center" vertical="center"/>
    </xf>
    <xf numFmtId="0" fontId="70" fillId="4" borderId="54" xfId="0" applyFont="1" applyFill="1" applyBorder="1" applyAlignment="1">
      <alignment horizontal="center" vertical="center" wrapText="1"/>
    </xf>
    <xf numFmtId="0" fontId="66" fillId="0" borderId="72" xfId="0" applyFont="1" applyBorder="1" applyAlignment="1">
      <alignment horizontal="center" vertical="center"/>
    </xf>
    <xf numFmtId="0" fontId="66" fillId="0" borderId="71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top" wrapText="1"/>
    </xf>
    <xf numFmtId="0" fontId="69" fillId="0" borderId="72" xfId="0" applyFont="1" applyBorder="1" applyAlignment="1">
      <alignment horizontal="center" vertical="center"/>
    </xf>
    <xf numFmtId="0" fontId="69" fillId="0" borderId="71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8" fillId="4" borderId="20" xfId="0" applyFont="1" applyFill="1" applyBorder="1" applyAlignment="1">
      <alignment horizontal="center" vertical="center"/>
    </xf>
    <xf numFmtId="0" fontId="70" fillId="0" borderId="27" xfId="0" applyFont="1" applyBorder="1" applyAlignment="1">
      <alignment horizontal="left" vertical="center"/>
    </xf>
    <xf numFmtId="0" fontId="70" fillId="0" borderId="16" xfId="0" applyFont="1" applyBorder="1" applyAlignment="1">
      <alignment horizontal="left" vertical="center"/>
    </xf>
    <xf numFmtId="0" fontId="70" fillId="0" borderId="17" xfId="0" applyFont="1" applyBorder="1" applyAlignment="1">
      <alignment horizontal="left" vertical="center"/>
    </xf>
    <xf numFmtId="0" fontId="70" fillId="7" borderId="20" xfId="0" applyFont="1" applyFill="1" applyBorder="1" applyAlignment="1">
      <alignment horizontal="center" vertical="center"/>
    </xf>
    <xf numFmtId="0" fontId="74" fillId="0" borderId="47" xfId="0" applyFont="1" applyBorder="1" applyAlignment="1">
      <alignment horizontal="left" vertical="center" wrapText="1"/>
    </xf>
    <xf numFmtId="0" fontId="74" fillId="0" borderId="66" xfId="0" applyFont="1" applyBorder="1" applyAlignment="1">
      <alignment horizontal="left" vertical="center" wrapText="1"/>
    </xf>
    <xf numFmtId="0" fontId="74" fillId="0" borderId="57" xfId="0" applyFont="1" applyBorder="1" applyAlignment="1">
      <alignment horizontal="left" vertical="center" wrapText="1"/>
    </xf>
    <xf numFmtId="0" fontId="70" fillId="7" borderId="61" xfId="0" applyFont="1" applyFill="1" applyBorder="1" applyAlignment="1">
      <alignment horizontal="center" vertical="center"/>
    </xf>
    <xf numFmtId="0" fontId="70" fillId="7" borderId="68" xfId="0" applyFont="1" applyFill="1" applyBorder="1" applyAlignment="1">
      <alignment horizontal="center" vertical="center"/>
    </xf>
    <xf numFmtId="0" fontId="74" fillId="0" borderId="74" xfId="0" applyFont="1" applyBorder="1" applyAlignment="1">
      <alignment horizontal="left" vertical="center" wrapText="1"/>
    </xf>
    <xf numFmtId="0" fontId="74" fillId="0" borderId="75" xfId="0" applyFont="1" applyBorder="1" applyAlignment="1">
      <alignment horizontal="left" vertical="center" wrapText="1"/>
    </xf>
    <xf numFmtId="0" fontId="74" fillId="0" borderId="65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center" vertical="center" textRotation="90"/>
    </xf>
    <xf numFmtId="0" fontId="74" fillId="0" borderId="11" xfId="0" applyFont="1" applyBorder="1" applyAlignment="1">
      <alignment horizontal="center" vertical="center" textRotation="90"/>
    </xf>
    <xf numFmtId="0" fontId="74" fillId="0" borderId="14" xfId="0" applyFont="1" applyBorder="1" applyAlignment="1">
      <alignment horizontal="center" vertical="center" textRotation="90"/>
    </xf>
    <xf numFmtId="0" fontId="6" fillId="0" borderId="72" xfId="0" applyFont="1" applyBorder="1" applyAlignment="1">
      <alignment horizontal="left" vertical="center"/>
    </xf>
    <xf numFmtId="0" fontId="74" fillId="0" borderId="70" xfId="0" applyFont="1" applyBorder="1" applyAlignment="1">
      <alignment horizontal="left" vertical="center"/>
    </xf>
    <xf numFmtId="0" fontId="74" fillId="0" borderId="71" xfId="0" applyFont="1" applyBorder="1" applyAlignment="1">
      <alignment horizontal="left" vertical="center"/>
    </xf>
    <xf numFmtId="0" fontId="70" fillId="0" borderId="62" xfId="0" applyFont="1" applyBorder="1" applyAlignment="1">
      <alignment horizontal="left" vertical="top"/>
    </xf>
    <xf numFmtId="0" fontId="70" fillId="0" borderId="0" xfId="0" applyFont="1" applyBorder="1" applyAlignment="1">
      <alignment horizontal="left" vertical="top"/>
    </xf>
    <xf numFmtId="0" fontId="70" fillId="0" borderId="12" xfId="0" applyFont="1" applyBorder="1" applyAlignment="1">
      <alignment horizontal="left" vertical="top"/>
    </xf>
    <xf numFmtId="0" fontId="74" fillId="0" borderId="62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12" xfId="0" applyFont="1" applyBorder="1" applyAlignment="1">
      <alignment horizontal="left" vertical="center" wrapText="1"/>
    </xf>
    <xf numFmtId="0" fontId="81" fillId="0" borderId="41" xfId="42" applyFont="1" applyBorder="1" applyAlignment="1" applyProtection="1">
      <alignment horizontal="left" vertical="center" wrapText="1"/>
      <protection/>
    </xf>
    <xf numFmtId="0" fontId="81" fillId="0" borderId="75" xfId="42" applyFont="1" applyBorder="1" applyAlignment="1" applyProtection="1">
      <alignment horizontal="left" vertical="center" wrapText="1"/>
      <protection/>
    </xf>
    <xf numFmtId="0" fontId="81" fillId="0" borderId="65" xfId="42" applyFont="1" applyBorder="1" applyAlignment="1" applyProtection="1">
      <alignment horizontal="left" vertical="center" wrapText="1"/>
      <protection/>
    </xf>
    <xf numFmtId="0" fontId="74" fillId="0" borderId="40" xfId="0" applyFont="1" applyBorder="1" applyAlignment="1">
      <alignment horizontal="center" vertical="center"/>
    </xf>
    <xf numFmtId="0" fontId="66" fillId="7" borderId="60" xfId="0" applyFont="1" applyFill="1" applyBorder="1" applyAlignment="1">
      <alignment horizontal="right" vertical="center"/>
    </xf>
    <xf numFmtId="0" fontId="66" fillId="7" borderId="61" xfId="0" applyFont="1" applyFill="1" applyBorder="1" applyAlignment="1">
      <alignment horizontal="right" vertical="center"/>
    </xf>
    <xf numFmtId="0" fontId="66" fillId="7" borderId="68" xfId="0" applyFont="1" applyFill="1" applyBorder="1" applyAlignment="1">
      <alignment horizontal="right" vertical="center"/>
    </xf>
    <xf numFmtId="0" fontId="74" fillId="0" borderId="76" xfId="0" applyFont="1" applyBorder="1" applyAlignment="1">
      <alignment horizontal="left" vertical="center" wrapText="1"/>
    </xf>
    <xf numFmtId="0" fontId="74" fillId="0" borderId="69" xfId="0" applyFont="1" applyBorder="1" applyAlignment="1">
      <alignment horizontal="left" vertical="center" wrapText="1"/>
    </xf>
    <xf numFmtId="0" fontId="74" fillId="0" borderId="67" xfId="0" applyFont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72" fillId="2" borderId="24" xfId="0" applyFont="1" applyFill="1" applyBorder="1" applyAlignment="1">
      <alignment horizontal="left" vertical="center"/>
    </xf>
    <xf numFmtId="0" fontId="8" fillId="33" borderId="37" xfId="0" applyFont="1" applyFill="1" applyBorder="1" applyAlignment="1">
      <alignment horizontal="left" vertical="center" wrapText="1"/>
    </xf>
    <xf numFmtId="0" fontId="8" fillId="33" borderId="66" xfId="0" applyFont="1" applyFill="1" applyBorder="1" applyAlignment="1">
      <alignment horizontal="left" vertical="center" wrapText="1"/>
    </xf>
    <xf numFmtId="0" fontId="8" fillId="33" borderId="57" xfId="0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horizontal="left" vertical="center" wrapText="1"/>
    </xf>
    <xf numFmtId="0" fontId="81" fillId="0" borderId="37" xfId="0" applyFont="1" applyBorder="1" applyAlignment="1">
      <alignment horizontal="left" vertical="center" wrapText="1" shrinkToFit="1"/>
    </xf>
    <xf numFmtId="0" fontId="81" fillId="0" borderId="66" xfId="0" applyFont="1" applyBorder="1" applyAlignment="1">
      <alignment horizontal="left" vertical="center" wrapText="1" shrinkToFit="1"/>
    </xf>
    <xf numFmtId="0" fontId="81" fillId="0" borderId="57" xfId="0" applyFont="1" applyBorder="1" applyAlignment="1">
      <alignment horizontal="left" vertical="center" wrapText="1" shrinkToFit="1"/>
    </xf>
    <xf numFmtId="0" fontId="81" fillId="0" borderId="41" xfId="0" applyFont="1" applyBorder="1" applyAlignment="1">
      <alignment vertical="center" wrapText="1" shrinkToFit="1"/>
    </xf>
    <xf numFmtId="0" fontId="81" fillId="0" borderId="75" xfId="0" applyFont="1" applyBorder="1" applyAlignment="1">
      <alignment vertical="center" wrapText="1" shrinkToFit="1"/>
    </xf>
    <xf numFmtId="0" fontId="81" fillId="0" borderId="65" xfId="0" applyFont="1" applyBorder="1" applyAlignment="1">
      <alignment vertical="center" wrapText="1" shrinkToFit="1"/>
    </xf>
    <xf numFmtId="0" fontId="8" fillId="33" borderId="34" xfId="0" applyFont="1" applyFill="1" applyBorder="1" applyAlignment="1">
      <alignment vertical="center" wrapText="1"/>
    </xf>
    <xf numFmtId="0" fontId="8" fillId="33" borderId="37" xfId="0" applyFont="1" applyFill="1" applyBorder="1" applyAlignment="1">
      <alignment vertical="center" wrapText="1"/>
    </xf>
    <xf numFmtId="0" fontId="8" fillId="33" borderId="66" xfId="0" applyFont="1" applyFill="1" applyBorder="1" applyAlignment="1">
      <alignment vertical="center" wrapText="1"/>
    </xf>
    <xf numFmtId="0" fontId="8" fillId="33" borderId="57" xfId="0" applyFont="1" applyFill="1" applyBorder="1" applyAlignment="1">
      <alignment vertical="center" wrapText="1"/>
    </xf>
    <xf numFmtId="0" fontId="67" fillId="4" borderId="54" xfId="0" applyFont="1" applyFill="1" applyBorder="1" applyAlignment="1">
      <alignment horizontal="left" vertical="center" wrapText="1"/>
    </xf>
    <xf numFmtId="0" fontId="67" fillId="4" borderId="61" xfId="0" applyFont="1" applyFill="1" applyBorder="1" applyAlignment="1">
      <alignment horizontal="left" vertical="center" wrapText="1"/>
    </xf>
    <xf numFmtId="0" fontId="67" fillId="4" borderId="68" xfId="0" applyFont="1" applyFill="1" applyBorder="1" applyAlignment="1">
      <alignment horizontal="left" vertical="center" wrapText="1"/>
    </xf>
    <xf numFmtId="0" fontId="82" fillId="4" borderId="20" xfId="0" applyFont="1" applyFill="1" applyBorder="1" applyAlignment="1">
      <alignment horizontal="center" vertical="center" wrapText="1"/>
    </xf>
    <xf numFmtId="0" fontId="67" fillId="0" borderId="72" xfId="0" applyFont="1" applyBorder="1" applyAlignment="1">
      <alignment horizontal="center" vertical="center" wrapText="1"/>
    </xf>
    <xf numFmtId="0" fontId="67" fillId="0" borderId="71" xfId="0" applyFont="1" applyBorder="1" applyAlignment="1">
      <alignment horizontal="center" vertical="center" wrapText="1"/>
    </xf>
    <xf numFmtId="0" fontId="67" fillId="0" borderId="62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82" fillId="4" borderId="61" xfId="0" applyFont="1" applyFill="1" applyBorder="1" applyAlignment="1">
      <alignment horizontal="center" vertical="center" wrapText="1"/>
    </xf>
    <xf numFmtId="0" fontId="82" fillId="4" borderId="68" xfId="0" applyFont="1" applyFill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textRotation="90" wrapText="1"/>
    </xf>
    <xf numFmtId="0" fontId="82" fillId="0" borderId="11" xfId="0" applyFont="1" applyBorder="1" applyAlignment="1">
      <alignment horizontal="center" vertical="center" textRotation="90" wrapText="1"/>
    </xf>
    <xf numFmtId="0" fontId="82" fillId="0" borderId="14" xfId="0" applyFont="1" applyBorder="1" applyAlignment="1">
      <alignment horizontal="center" vertical="center" textRotation="90" wrapText="1"/>
    </xf>
    <xf numFmtId="0" fontId="82" fillId="0" borderId="72" xfId="0" applyFont="1" applyBorder="1" applyAlignment="1">
      <alignment horizontal="center" vertical="center" wrapText="1"/>
    </xf>
    <xf numFmtId="0" fontId="82" fillId="0" borderId="70" xfId="0" applyFont="1" applyBorder="1" applyAlignment="1">
      <alignment horizontal="center" vertical="center" wrapText="1"/>
    </xf>
    <xf numFmtId="0" fontId="82" fillId="0" borderId="71" xfId="0" applyFont="1" applyBorder="1" applyAlignment="1">
      <alignment horizontal="center" vertical="center" wrapText="1"/>
    </xf>
    <xf numFmtId="0" fontId="82" fillId="0" borderId="62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81" fillId="0" borderId="34" xfId="0" applyFont="1" applyBorder="1" applyAlignment="1">
      <alignment horizontal="left" vertical="center" wrapText="1" shrinkToFit="1"/>
    </xf>
    <xf numFmtId="0" fontId="67" fillId="0" borderId="25" xfId="0" applyFont="1" applyBorder="1" applyAlignment="1">
      <alignment horizontal="center" vertical="center" textRotation="90" wrapText="1"/>
    </xf>
    <xf numFmtId="0" fontId="67" fillId="0" borderId="11" xfId="0" applyFont="1" applyBorder="1" applyAlignment="1">
      <alignment horizontal="center" vertical="center" textRotation="90" wrapText="1"/>
    </xf>
    <xf numFmtId="0" fontId="67" fillId="0" borderId="14" xfId="0" applyFont="1" applyBorder="1" applyAlignment="1">
      <alignment horizontal="center" vertical="center" textRotation="90" wrapText="1"/>
    </xf>
    <xf numFmtId="0" fontId="67" fillId="4" borderId="58" xfId="0" applyFont="1" applyFill="1" applyBorder="1" applyAlignment="1">
      <alignment horizontal="left" vertical="center" wrapText="1"/>
    </xf>
    <xf numFmtId="0" fontId="67" fillId="4" borderId="70" xfId="0" applyFont="1" applyFill="1" applyBorder="1" applyAlignment="1">
      <alignment horizontal="left" vertical="center" wrapText="1"/>
    </xf>
    <xf numFmtId="0" fontId="67" fillId="4" borderId="77" xfId="0" applyFont="1" applyFill="1" applyBorder="1" applyAlignment="1">
      <alignment horizontal="left" vertical="center" wrapText="1"/>
    </xf>
    <xf numFmtId="0" fontId="66" fillId="0" borderId="72" xfId="0" applyFont="1" applyBorder="1" applyAlignment="1">
      <alignment horizontal="center" vertical="center" textRotation="90" wrapText="1"/>
    </xf>
    <xf numFmtId="0" fontId="66" fillId="0" borderId="71" xfId="0" applyFont="1" applyBorder="1" applyAlignment="1">
      <alignment horizontal="center" vertical="center" textRotation="90" wrapText="1"/>
    </xf>
    <xf numFmtId="0" fontId="66" fillId="0" borderId="62" xfId="0" applyFont="1" applyBorder="1" applyAlignment="1">
      <alignment horizontal="center" vertical="center" textRotation="90" wrapText="1"/>
    </xf>
    <xf numFmtId="0" fontId="66" fillId="0" borderId="12" xfId="0" applyFont="1" applyBorder="1" applyAlignment="1">
      <alignment horizontal="center" vertical="center" textRotation="90" wrapText="1"/>
    </xf>
    <xf numFmtId="0" fontId="66" fillId="0" borderId="15" xfId="0" applyFont="1" applyBorder="1" applyAlignment="1">
      <alignment horizontal="center" vertical="center" textRotation="90" wrapText="1"/>
    </xf>
    <xf numFmtId="0" fontId="66" fillId="0" borderId="17" xfId="0" applyFont="1" applyBorder="1" applyAlignment="1">
      <alignment horizontal="center" vertical="center" textRotation="90" wrapText="1"/>
    </xf>
    <xf numFmtId="0" fontId="77" fillId="33" borderId="69" xfId="0" applyFont="1" applyFill="1" applyBorder="1" applyAlignment="1">
      <alignment horizontal="center" vertical="center" wrapText="1"/>
    </xf>
    <xf numFmtId="0" fontId="77" fillId="33" borderId="67" xfId="0" applyFont="1" applyFill="1" applyBorder="1" applyAlignment="1">
      <alignment horizontal="center" vertical="center" wrapText="1"/>
    </xf>
    <xf numFmtId="0" fontId="81" fillId="0" borderId="24" xfId="0" applyFont="1" applyBorder="1" applyAlignment="1">
      <alignment horizontal="left" vertical="center" wrapText="1" shrinkToFit="1"/>
    </xf>
    <xf numFmtId="0" fontId="86" fillId="0" borderId="37" xfId="0" applyFont="1" applyBorder="1" applyAlignment="1">
      <alignment horizontal="left" vertical="center" wrapText="1" shrinkToFit="1"/>
    </xf>
    <xf numFmtId="0" fontId="87" fillId="0" borderId="66" xfId="0" applyFont="1" applyBorder="1" applyAlignment="1">
      <alignment horizontal="left" vertical="center" wrapText="1" shrinkToFit="1"/>
    </xf>
    <xf numFmtId="0" fontId="87" fillId="0" borderId="57" xfId="0" applyFont="1" applyBorder="1" applyAlignment="1">
      <alignment horizontal="left" vertical="center" wrapText="1" shrinkToFit="1"/>
    </xf>
    <xf numFmtId="0" fontId="66" fillId="0" borderId="25" xfId="0" applyFont="1" applyBorder="1" applyAlignment="1">
      <alignment horizontal="center" vertical="center" textRotation="90"/>
    </xf>
    <xf numFmtId="0" fontId="66" fillId="0" borderId="11" xfId="0" applyFont="1" applyBorder="1" applyAlignment="1">
      <alignment horizontal="center" vertical="center" textRotation="90"/>
    </xf>
    <xf numFmtId="0" fontId="66" fillId="0" borderId="14" xfId="0" applyFont="1" applyBorder="1" applyAlignment="1">
      <alignment horizontal="center" vertical="center" textRotation="90"/>
    </xf>
    <xf numFmtId="0" fontId="78" fillId="4" borderId="54" xfId="0" applyFont="1" applyFill="1" applyBorder="1" applyAlignment="1">
      <alignment horizontal="left" vertical="center"/>
    </xf>
    <xf numFmtId="0" fontId="78" fillId="4" borderId="61" xfId="0" applyFont="1" applyFill="1" applyBorder="1" applyAlignment="1">
      <alignment horizontal="left" vertical="center"/>
    </xf>
    <xf numFmtId="0" fontId="78" fillId="4" borderId="68" xfId="0" applyFont="1" applyFill="1" applyBorder="1" applyAlignment="1">
      <alignment horizontal="left" vertical="center"/>
    </xf>
    <xf numFmtId="0" fontId="81" fillId="4" borderId="20" xfId="0" applyFont="1" applyFill="1" applyBorder="1" applyAlignment="1">
      <alignment horizontal="center" vertical="center"/>
    </xf>
    <xf numFmtId="0" fontId="77" fillId="33" borderId="24" xfId="0" applyFont="1" applyFill="1" applyBorder="1" applyAlignment="1">
      <alignment horizontal="center" vertical="center" wrapText="1"/>
    </xf>
    <xf numFmtId="0" fontId="63" fillId="0" borderId="60" xfId="0" applyFont="1" applyBorder="1" applyAlignment="1">
      <alignment horizontal="center" wrapText="1"/>
    </xf>
    <xf numFmtId="0" fontId="63" fillId="0" borderId="61" xfId="0" applyFont="1" applyBorder="1" applyAlignment="1">
      <alignment horizontal="center" wrapText="1"/>
    </xf>
    <xf numFmtId="0" fontId="63" fillId="0" borderId="13" xfId="0" applyFont="1" applyBorder="1" applyAlignment="1">
      <alignment horizontal="center" wrapText="1"/>
    </xf>
    <xf numFmtId="0" fontId="8" fillId="33" borderId="36" xfId="0" applyFont="1" applyFill="1" applyBorder="1" applyAlignment="1">
      <alignment vertical="center" wrapText="1"/>
    </xf>
    <xf numFmtId="0" fontId="79" fillId="33" borderId="34" xfId="0" applyFont="1" applyFill="1" applyBorder="1" applyAlignment="1">
      <alignment horizontal="center" wrapText="1"/>
    </xf>
    <xf numFmtId="0" fontId="79" fillId="33" borderId="24" xfId="0" applyFont="1" applyFill="1" applyBorder="1" applyAlignment="1">
      <alignment horizontal="center"/>
    </xf>
    <xf numFmtId="0" fontId="77" fillId="33" borderId="75" xfId="0" applyFont="1" applyFill="1" applyBorder="1" applyAlignment="1">
      <alignment horizontal="center" vertical="center" wrapText="1"/>
    </xf>
    <xf numFmtId="0" fontId="79" fillId="33" borderId="40" xfId="0" applyFont="1" applyFill="1" applyBorder="1" applyAlignment="1">
      <alignment horizontal="center" wrapText="1"/>
    </xf>
    <xf numFmtId="0" fontId="81" fillId="0" borderId="55" xfId="0" applyFont="1" applyBorder="1" applyAlignment="1">
      <alignment horizontal="center" vertical="center"/>
    </xf>
    <xf numFmtId="0" fontId="78" fillId="35" borderId="31" xfId="42" applyFont="1" applyFill="1" applyBorder="1" applyAlignment="1" applyProtection="1">
      <alignment horizontal="left" vertical="center" wrapText="1"/>
      <protection/>
    </xf>
    <xf numFmtId="0" fontId="78" fillId="35" borderId="69" xfId="42" applyFont="1" applyFill="1" applyBorder="1" applyAlignment="1" applyProtection="1">
      <alignment horizontal="left" vertical="center" wrapText="1"/>
      <protection/>
    </xf>
    <xf numFmtId="0" fontId="78" fillId="35" borderId="67" xfId="42" applyFont="1" applyFill="1" applyBorder="1" applyAlignment="1" applyProtection="1">
      <alignment horizontal="left" vertical="center" wrapText="1"/>
      <protection/>
    </xf>
    <xf numFmtId="0" fontId="88" fillId="33" borderId="0" xfId="0" applyFont="1" applyFill="1" applyBorder="1" applyAlignment="1">
      <alignment horizontal="center" vertical="center"/>
    </xf>
    <xf numFmtId="0" fontId="78" fillId="4" borderId="61" xfId="0" applyFont="1" applyFill="1" applyBorder="1" applyAlignment="1">
      <alignment horizontal="center" vertical="center"/>
    </xf>
    <xf numFmtId="0" fontId="78" fillId="4" borderId="68" xfId="0" applyFont="1" applyFill="1" applyBorder="1" applyAlignment="1">
      <alignment horizontal="center" vertical="center"/>
    </xf>
    <xf numFmtId="0" fontId="78" fillId="35" borderId="69" xfId="0" applyFont="1" applyFill="1" applyBorder="1" applyAlignment="1">
      <alignment horizontal="center" vertical="center"/>
    </xf>
    <xf numFmtId="0" fontId="78" fillId="35" borderId="67" xfId="0" applyFont="1" applyFill="1" applyBorder="1" applyAlignment="1">
      <alignment horizontal="center" vertical="center"/>
    </xf>
    <xf numFmtId="0" fontId="78" fillId="35" borderId="47" xfId="0" applyFont="1" applyFill="1" applyBorder="1" applyAlignment="1">
      <alignment horizontal="center" vertical="center"/>
    </xf>
    <xf numFmtId="0" fontId="78" fillId="35" borderId="66" xfId="0" applyFont="1" applyFill="1" applyBorder="1" applyAlignment="1">
      <alignment horizontal="center" vertical="center"/>
    </xf>
    <xf numFmtId="0" fontId="78" fillId="35" borderId="34" xfId="0" applyFont="1" applyFill="1" applyBorder="1" applyAlignment="1">
      <alignment horizontal="center" vertical="center"/>
    </xf>
    <xf numFmtId="0" fontId="81" fillId="0" borderId="37" xfId="42" applyFont="1" applyBorder="1" applyAlignment="1" applyProtection="1">
      <alignment horizontal="left" vertical="center" wrapText="1"/>
      <protection/>
    </xf>
    <xf numFmtId="0" fontId="81" fillId="0" borderId="66" xfId="42" applyFont="1" applyBorder="1" applyAlignment="1" applyProtection="1">
      <alignment horizontal="left" vertical="center" wrapText="1"/>
      <protection/>
    </xf>
    <xf numFmtId="0" fontId="81" fillId="0" borderId="57" xfId="42" applyFont="1" applyBorder="1" applyAlignment="1" applyProtection="1">
      <alignment horizontal="left" vertical="center" wrapText="1"/>
      <protection/>
    </xf>
    <xf numFmtId="0" fontId="78" fillId="35" borderId="37" xfId="42" applyFont="1" applyFill="1" applyBorder="1" applyAlignment="1" applyProtection="1">
      <alignment horizontal="left" vertical="center" wrapText="1"/>
      <protection/>
    </xf>
    <xf numFmtId="0" fontId="78" fillId="35" borderId="66" xfId="42" applyFont="1" applyFill="1" applyBorder="1" applyAlignment="1" applyProtection="1">
      <alignment horizontal="left" vertical="center" wrapText="1"/>
      <protection/>
    </xf>
    <xf numFmtId="0" fontId="78" fillId="35" borderId="57" xfId="42" applyFont="1" applyFill="1" applyBorder="1" applyAlignment="1" applyProtection="1">
      <alignment horizontal="left" vertical="center" wrapText="1"/>
      <protection/>
    </xf>
    <xf numFmtId="0" fontId="81" fillId="0" borderId="52" xfId="42" applyFont="1" applyBorder="1" applyAlignment="1" applyProtection="1">
      <alignment horizontal="left" vertical="center" wrapText="1"/>
      <protection/>
    </xf>
    <xf numFmtId="0" fontId="81" fillId="0" borderId="78" xfId="42" applyFont="1" applyBorder="1" applyAlignment="1" applyProtection="1">
      <alignment horizontal="left" vertical="center" wrapText="1"/>
      <protection/>
    </xf>
    <xf numFmtId="0" fontId="81" fillId="0" borderId="64" xfId="42" applyFont="1" applyBorder="1" applyAlignment="1" applyProtection="1">
      <alignment horizontal="left" vertical="center" wrapText="1"/>
      <protection/>
    </xf>
    <xf numFmtId="0" fontId="78" fillId="35" borderId="76" xfId="0" applyFont="1" applyFill="1" applyBorder="1" applyAlignment="1">
      <alignment horizontal="center" vertical="center"/>
    </xf>
    <xf numFmtId="0" fontId="78" fillId="35" borderId="24" xfId="0" applyFont="1" applyFill="1" applyBorder="1" applyAlignment="1">
      <alignment horizontal="center" vertical="center"/>
    </xf>
    <xf numFmtId="0" fontId="78" fillId="35" borderId="31" xfId="0" applyFont="1" applyFill="1" applyBorder="1" applyAlignment="1">
      <alignment horizontal="center" vertical="center"/>
    </xf>
    <xf numFmtId="0" fontId="81" fillId="0" borderId="52" xfId="0" applyFont="1" applyBorder="1" applyAlignment="1">
      <alignment horizontal="center" vertical="center"/>
    </xf>
    <xf numFmtId="0" fontId="81" fillId="35" borderId="31" xfId="0" applyFont="1" applyFill="1" applyBorder="1" applyAlignment="1">
      <alignment horizontal="center" vertical="center"/>
    </xf>
    <xf numFmtId="0" fontId="81" fillId="35" borderId="67" xfId="0" applyFont="1" applyFill="1" applyBorder="1" applyAlignment="1">
      <alignment horizontal="center" vertical="center"/>
    </xf>
    <xf numFmtId="0" fontId="81" fillId="0" borderId="41" xfId="0" applyFont="1" applyBorder="1" applyAlignment="1">
      <alignment horizontal="center" vertical="center"/>
    </xf>
    <xf numFmtId="0" fontId="81" fillId="0" borderId="65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left" vertical="center" wrapText="1"/>
    </xf>
    <xf numFmtId="0" fontId="70" fillId="34" borderId="27" xfId="0" applyFont="1" applyFill="1" applyBorder="1" applyAlignment="1">
      <alignment horizontal="left" vertical="center" wrapText="1" shrinkToFit="1"/>
    </xf>
    <xf numFmtId="0" fontId="70" fillId="34" borderId="16" xfId="0" applyFont="1" applyFill="1" applyBorder="1" applyAlignment="1">
      <alignment horizontal="left" vertical="center" wrapText="1" shrinkToFit="1"/>
    </xf>
    <xf numFmtId="0" fontId="70" fillId="34" borderId="79" xfId="0" applyFont="1" applyFill="1" applyBorder="1" applyAlignment="1">
      <alignment horizontal="left" vertical="center" wrapText="1" shrinkToFit="1"/>
    </xf>
    <xf numFmtId="0" fontId="67" fillId="34" borderId="27" xfId="0" applyFont="1" applyFill="1" applyBorder="1" applyAlignment="1">
      <alignment horizontal="center" vertical="center" wrapText="1"/>
    </xf>
    <xf numFmtId="0" fontId="67" fillId="34" borderId="79" xfId="0" applyFont="1" applyFill="1" applyBorder="1" applyAlignment="1">
      <alignment horizontal="center" vertical="center" wrapText="1"/>
    </xf>
    <xf numFmtId="0" fontId="66" fillId="34" borderId="27" xfId="0" applyFont="1" applyFill="1" applyBorder="1" applyAlignment="1">
      <alignment horizontal="center" wrapText="1"/>
    </xf>
    <xf numFmtId="0" fontId="66" fillId="34" borderId="79" xfId="0" applyFont="1" applyFill="1" applyBorder="1" applyAlignment="1">
      <alignment horizontal="center" wrapText="1"/>
    </xf>
    <xf numFmtId="0" fontId="67" fillId="34" borderId="15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H97"/>
  <sheetViews>
    <sheetView tabSelected="1" zoomScale="50" zoomScaleNormal="50" zoomScalePageLayoutView="0" workbookViewId="0" topLeftCell="A65">
      <selection activeCell="R94" sqref="R94"/>
    </sheetView>
  </sheetViews>
  <sheetFormatPr defaultColWidth="9.140625" defaultRowHeight="15"/>
  <cols>
    <col min="3" max="3" width="13.28125" style="0" customWidth="1"/>
    <col min="4" max="4" width="18.421875" style="0" customWidth="1"/>
    <col min="5" max="5" width="12.7109375" style="0" customWidth="1"/>
    <col min="6" max="6" width="15.140625" style="0" customWidth="1"/>
    <col min="7" max="7" width="44.7109375" style="0" customWidth="1"/>
    <col min="8" max="8" width="18.00390625" style="0" customWidth="1"/>
    <col min="9" max="9" width="13.7109375" style="0" customWidth="1"/>
    <col min="10" max="10" width="13.57421875" style="0" customWidth="1"/>
    <col min="11" max="11" width="14.8515625" style="0" customWidth="1"/>
    <col min="12" max="12" width="7.140625" style="0" customWidth="1"/>
    <col min="13" max="13" width="7.28125" style="0" customWidth="1"/>
    <col min="14" max="14" width="7.00390625" style="0" customWidth="1"/>
    <col min="15" max="15" width="7.140625" style="0" customWidth="1"/>
    <col min="16" max="16" width="6.7109375" style="0" customWidth="1"/>
    <col min="17" max="17" width="8.00390625" style="0" customWidth="1"/>
    <col min="18" max="18" width="14.28125" style="0" customWidth="1"/>
    <col min="19" max="19" width="13.8515625" style="0" customWidth="1"/>
    <col min="20" max="20" width="10.7109375" style="0" customWidth="1"/>
    <col min="21" max="21" width="2.7109375" style="0" customWidth="1"/>
    <col min="22" max="22" width="14.57421875" style="0" customWidth="1"/>
  </cols>
  <sheetData>
    <row r="1" spans="8:19" ht="18.75">
      <c r="H1" s="191"/>
      <c r="I1" s="191"/>
      <c r="J1" s="191"/>
      <c r="K1" s="192"/>
      <c r="L1" s="192"/>
      <c r="M1" s="192"/>
      <c r="N1" s="443" t="s">
        <v>156</v>
      </c>
      <c r="O1" s="443"/>
      <c r="P1" s="443"/>
      <c r="Q1" s="443"/>
      <c r="R1" s="443"/>
      <c r="S1" s="443"/>
    </row>
    <row r="2" spans="8:19" ht="18.75">
      <c r="H2" s="191"/>
      <c r="I2" s="191"/>
      <c r="J2" s="191"/>
      <c r="K2" s="53" t="s">
        <v>157</v>
      </c>
      <c r="L2" s="53"/>
      <c r="M2" s="53"/>
      <c r="N2" s="53"/>
      <c r="O2" s="53"/>
      <c r="P2" s="53"/>
      <c r="Q2" s="53"/>
      <c r="R2" s="53"/>
      <c r="S2" s="53"/>
    </row>
    <row r="3" spans="8:19" ht="18.75">
      <c r="H3" s="191"/>
      <c r="I3" s="191"/>
      <c r="J3" s="191"/>
      <c r="K3" s="192"/>
      <c r="L3" s="192"/>
      <c r="M3" s="192"/>
      <c r="N3" s="444" t="s">
        <v>158</v>
      </c>
      <c r="O3" s="444"/>
      <c r="P3" s="444"/>
      <c r="Q3" s="444"/>
      <c r="R3" s="444"/>
      <c r="S3" s="444"/>
    </row>
    <row r="4" spans="8:19" ht="18.75"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8:19" ht="18.75">
      <c r="H5" s="46" t="s">
        <v>92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191"/>
    </row>
    <row r="6" ht="15.75" thickBot="1"/>
    <row r="7" spans="4:22" s="1" customFormat="1" ht="54.75" customHeight="1" thickBot="1">
      <c r="D7" s="358" t="s">
        <v>0</v>
      </c>
      <c r="E7" s="361" t="s">
        <v>1</v>
      </c>
      <c r="F7" s="362"/>
      <c r="G7" s="363"/>
      <c r="H7" s="389" t="s">
        <v>9</v>
      </c>
      <c r="I7" s="265" t="s">
        <v>2</v>
      </c>
      <c r="J7" s="266"/>
      <c r="K7" s="266"/>
      <c r="L7" s="266"/>
      <c r="M7" s="266"/>
      <c r="N7" s="216" t="s">
        <v>28</v>
      </c>
      <c r="O7" s="217"/>
      <c r="P7" s="217"/>
      <c r="Q7" s="217"/>
      <c r="R7" s="217"/>
      <c r="S7" s="217"/>
      <c r="T7" s="217"/>
      <c r="U7" s="217"/>
      <c r="V7" s="218"/>
    </row>
    <row r="8" spans="4:24" s="1" customFormat="1" ht="42" customHeight="1" thickBot="1">
      <c r="D8" s="359"/>
      <c r="E8" s="364"/>
      <c r="F8" s="365"/>
      <c r="G8" s="366"/>
      <c r="H8" s="390"/>
      <c r="I8" s="371" t="s">
        <v>11</v>
      </c>
      <c r="J8" s="371" t="s">
        <v>12</v>
      </c>
      <c r="K8" s="265" t="s">
        <v>3</v>
      </c>
      <c r="L8" s="266"/>
      <c r="M8" s="267"/>
      <c r="N8" s="265" t="s">
        <v>4</v>
      </c>
      <c r="O8" s="266"/>
      <c r="P8" s="266"/>
      <c r="Q8" s="267"/>
      <c r="R8" s="259" t="s">
        <v>52</v>
      </c>
      <c r="S8" s="260"/>
      <c r="T8" s="211" t="s">
        <v>53</v>
      </c>
      <c r="U8" s="212"/>
      <c r="V8" s="213"/>
      <c r="W8" s="16"/>
      <c r="X8" s="16"/>
    </row>
    <row r="9" spans="4:24" s="1" customFormat="1" ht="39" customHeight="1" thickBot="1">
      <c r="D9" s="359"/>
      <c r="E9" s="364"/>
      <c r="F9" s="365"/>
      <c r="G9" s="366"/>
      <c r="H9" s="390"/>
      <c r="I9" s="372"/>
      <c r="J9" s="372"/>
      <c r="K9" s="372" t="s">
        <v>27</v>
      </c>
      <c r="L9" s="281" t="s">
        <v>10</v>
      </c>
      <c r="M9" s="282"/>
      <c r="N9" s="352" t="s">
        <v>5</v>
      </c>
      <c r="O9" s="353"/>
      <c r="P9" s="269" t="s">
        <v>7</v>
      </c>
      <c r="Q9" s="270"/>
      <c r="R9" s="263" t="s">
        <v>57</v>
      </c>
      <c r="S9" s="263" t="s">
        <v>58</v>
      </c>
      <c r="T9" s="289" t="s">
        <v>59</v>
      </c>
      <c r="U9" s="290"/>
      <c r="V9" s="214" t="s">
        <v>88</v>
      </c>
      <c r="W9" s="27"/>
      <c r="X9" s="16"/>
    </row>
    <row r="10" spans="4:24" s="1" customFormat="1" ht="18" customHeight="1">
      <c r="D10" s="359"/>
      <c r="E10" s="364"/>
      <c r="F10" s="365"/>
      <c r="G10" s="366"/>
      <c r="H10" s="390"/>
      <c r="I10" s="372"/>
      <c r="J10" s="372"/>
      <c r="K10" s="372"/>
      <c r="L10" s="377" t="s">
        <v>43</v>
      </c>
      <c r="M10" s="378"/>
      <c r="N10" s="354"/>
      <c r="O10" s="355"/>
      <c r="P10" s="271"/>
      <c r="Q10" s="272"/>
      <c r="R10" s="264"/>
      <c r="S10" s="264"/>
      <c r="T10" s="281"/>
      <c r="U10" s="282"/>
      <c r="V10" s="215"/>
      <c r="W10" s="27"/>
      <c r="X10" s="16"/>
    </row>
    <row r="11" spans="4:24" s="1" customFormat="1" ht="15" customHeight="1" hidden="1" thickBot="1">
      <c r="D11" s="359"/>
      <c r="E11" s="364"/>
      <c r="F11" s="365"/>
      <c r="G11" s="366"/>
      <c r="H11" s="390"/>
      <c r="I11" s="372"/>
      <c r="J11" s="372"/>
      <c r="K11" s="372"/>
      <c r="L11" s="379"/>
      <c r="M11" s="380"/>
      <c r="N11" s="6" t="s">
        <v>6</v>
      </c>
      <c r="O11" s="7" t="s">
        <v>6</v>
      </c>
      <c r="P11" s="7"/>
      <c r="Q11" s="7"/>
      <c r="R11" s="9"/>
      <c r="S11" s="9"/>
      <c r="T11" s="12"/>
      <c r="U11" s="12"/>
      <c r="V11" s="28"/>
      <c r="W11" s="16"/>
      <c r="X11" s="16"/>
    </row>
    <row r="12" spans="4:24" s="1" customFormat="1" ht="111.75" customHeight="1" thickBot="1">
      <c r="D12" s="360"/>
      <c r="E12" s="367"/>
      <c r="F12" s="368"/>
      <c r="G12" s="369"/>
      <c r="H12" s="391"/>
      <c r="I12" s="373"/>
      <c r="J12" s="373"/>
      <c r="K12" s="373"/>
      <c r="L12" s="381"/>
      <c r="M12" s="382"/>
      <c r="N12" s="291" t="s">
        <v>23</v>
      </c>
      <c r="O12" s="292"/>
      <c r="P12" s="277" t="s">
        <v>24</v>
      </c>
      <c r="Q12" s="278"/>
      <c r="R12" s="10" t="s">
        <v>61</v>
      </c>
      <c r="S12" s="11" t="s">
        <v>62</v>
      </c>
      <c r="T12" s="291" t="s">
        <v>87</v>
      </c>
      <c r="U12" s="292"/>
      <c r="V12" s="10" t="s">
        <v>159</v>
      </c>
      <c r="W12" s="16"/>
      <c r="X12" s="16"/>
    </row>
    <row r="13" spans="4:25" s="5" customFormat="1" ht="15.75" thickBot="1">
      <c r="D13" s="4">
        <v>1</v>
      </c>
      <c r="E13" s="397">
        <v>2</v>
      </c>
      <c r="F13" s="398"/>
      <c r="G13" s="399"/>
      <c r="H13" s="4">
        <v>3</v>
      </c>
      <c r="I13" s="8">
        <v>4</v>
      </c>
      <c r="J13" s="8">
        <v>5</v>
      </c>
      <c r="K13" s="20">
        <v>6</v>
      </c>
      <c r="L13" s="275">
        <v>7</v>
      </c>
      <c r="M13" s="276"/>
      <c r="N13" s="273">
        <v>8</v>
      </c>
      <c r="O13" s="274"/>
      <c r="P13" s="273">
        <v>9</v>
      </c>
      <c r="Q13" s="274"/>
      <c r="R13" s="44">
        <v>10</v>
      </c>
      <c r="S13" s="44">
        <v>11</v>
      </c>
      <c r="T13" s="293">
        <v>12</v>
      </c>
      <c r="U13" s="294"/>
      <c r="V13" s="45">
        <v>13</v>
      </c>
      <c r="W13" s="29"/>
      <c r="X13" s="13"/>
      <c r="Y13" s="13"/>
    </row>
    <row r="14" spans="4:25" s="5" customFormat="1" ht="27" customHeight="1" thickBot="1">
      <c r="D14" s="32" t="s">
        <v>47</v>
      </c>
      <c r="E14" s="374" t="s">
        <v>60</v>
      </c>
      <c r="F14" s="375"/>
      <c r="G14" s="376"/>
      <c r="H14" s="37" t="s">
        <v>114</v>
      </c>
      <c r="I14" s="179">
        <v>3078</v>
      </c>
      <c r="J14" s="180">
        <v>1026</v>
      </c>
      <c r="K14" s="181">
        <f>SUM(K15:K28)</f>
        <v>2052</v>
      </c>
      <c r="L14" s="261">
        <f>L15+L16+L17+L18+L19+L20+L21+L22+L23+L24+L25+L26+L27+L28</f>
        <v>821</v>
      </c>
      <c r="M14" s="262"/>
      <c r="N14" s="288">
        <f>N15+N16+N17+N18+N19+N20+N21+N22+N23+N24+N25+N26+N27+N28</f>
        <v>425</v>
      </c>
      <c r="O14" s="262"/>
      <c r="P14" s="268">
        <f>P15+P16+P17+P18+P19+P20+P21+P22+P23+P24+P25+P26+P27+P28</f>
        <v>553</v>
      </c>
      <c r="Q14" s="268"/>
      <c r="R14" s="58">
        <f>SUM(R15:R28)</f>
        <v>448</v>
      </c>
      <c r="S14" s="58">
        <f>SUM(S15:S28)</f>
        <v>626</v>
      </c>
      <c r="T14" s="284"/>
      <c r="U14" s="284"/>
      <c r="V14" s="35"/>
      <c r="W14" s="231"/>
      <c r="X14" s="231"/>
      <c r="Y14" s="13"/>
    </row>
    <row r="15" spans="4:25" s="5" customFormat="1" ht="21.75" customHeight="1">
      <c r="D15" s="183" t="s">
        <v>93</v>
      </c>
      <c r="E15" s="385" t="s">
        <v>94</v>
      </c>
      <c r="F15" s="385"/>
      <c r="G15" s="385"/>
      <c r="H15" s="63" t="s">
        <v>64</v>
      </c>
      <c r="I15" s="64">
        <v>505</v>
      </c>
      <c r="J15" s="65">
        <v>168</v>
      </c>
      <c r="K15" s="66">
        <v>337</v>
      </c>
      <c r="L15" s="383">
        <v>134</v>
      </c>
      <c r="M15" s="384"/>
      <c r="N15" s="279">
        <v>85</v>
      </c>
      <c r="O15" s="280"/>
      <c r="P15" s="279">
        <v>94</v>
      </c>
      <c r="Q15" s="280"/>
      <c r="R15" s="67">
        <v>78</v>
      </c>
      <c r="S15" s="67">
        <v>80</v>
      </c>
      <c r="T15" s="285"/>
      <c r="U15" s="285"/>
      <c r="V15" s="68"/>
      <c r="W15" s="14"/>
      <c r="X15" s="14"/>
      <c r="Y15" s="13"/>
    </row>
    <row r="16" spans="4:25" s="5" customFormat="1" ht="20.25" customHeight="1">
      <c r="D16" s="185" t="s">
        <v>95</v>
      </c>
      <c r="E16" s="370" t="s">
        <v>48</v>
      </c>
      <c r="F16" s="370"/>
      <c r="G16" s="370"/>
      <c r="H16" s="69" t="s">
        <v>65</v>
      </c>
      <c r="I16" s="70">
        <v>234</v>
      </c>
      <c r="J16" s="71">
        <v>78</v>
      </c>
      <c r="K16" s="72">
        <f>SUM(N16:U16)</f>
        <v>156</v>
      </c>
      <c r="L16" s="232">
        <v>156</v>
      </c>
      <c r="M16" s="233"/>
      <c r="N16" s="235">
        <v>34</v>
      </c>
      <c r="O16" s="236"/>
      <c r="P16" s="235">
        <v>44</v>
      </c>
      <c r="Q16" s="236"/>
      <c r="R16" s="73">
        <v>34</v>
      </c>
      <c r="S16" s="73">
        <v>44</v>
      </c>
      <c r="T16" s="401"/>
      <c r="U16" s="401"/>
      <c r="V16" s="74"/>
      <c r="W16" s="14"/>
      <c r="X16" s="14"/>
      <c r="Y16" s="13"/>
    </row>
    <row r="17" spans="4:25" s="5" customFormat="1" ht="25.5" customHeight="1">
      <c r="D17" s="185" t="s">
        <v>96</v>
      </c>
      <c r="E17" s="370" t="s">
        <v>49</v>
      </c>
      <c r="F17" s="370"/>
      <c r="G17" s="370"/>
      <c r="H17" s="69" t="s">
        <v>65</v>
      </c>
      <c r="I17" s="70">
        <v>205</v>
      </c>
      <c r="J17" s="71">
        <v>86</v>
      </c>
      <c r="K17" s="72">
        <f>SUM(N17:U17)</f>
        <v>173</v>
      </c>
      <c r="L17" s="232">
        <v>36</v>
      </c>
      <c r="M17" s="233"/>
      <c r="N17" s="235">
        <v>34</v>
      </c>
      <c r="O17" s="236"/>
      <c r="P17" s="235">
        <v>44</v>
      </c>
      <c r="Q17" s="236"/>
      <c r="R17" s="73">
        <v>17</v>
      </c>
      <c r="S17" s="73">
        <v>78</v>
      </c>
      <c r="T17" s="401"/>
      <c r="U17" s="401"/>
      <c r="V17" s="74"/>
      <c r="W17" s="14"/>
      <c r="X17" s="14"/>
      <c r="Y17" s="13"/>
    </row>
    <row r="18" spans="4:25" s="5" customFormat="1" ht="23.25">
      <c r="D18" s="185" t="s">
        <v>97</v>
      </c>
      <c r="E18" s="370" t="s">
        <v>63</v>
      </c>
      <c r="F18" s="370"/>
      <c r="G18" s="370"/>
      <c r="H18" s="69" t="s">
        <v>67</v>
      </c>
      <c r="I18" s="70">
        <v>70</v>
      </c>
      <c r="J18" s="71">
        <v>22</v>
      </c>
      <c r="K18" s="72">
        <v>44</v>
      </c>
      <c r="L18" s="232">
        <v>8</v>
      </c>
      <c r="M18" s="233"/>
      <c r="N18" s="235"/>
      <c r="O18" s="236"/>
      <c r="P18" s="235">
        <v>44</v>
      </c>
      <c r="Q18" s="236"/>
      <c r="R18" s="73"/>
      <c r="S18" s="73"/>
      <c r="T18" s="401"/>
      <c r="U18" s="401"/>
      <c r="V18" s="74"/>
      <c r="W18" s="14"/>
      <c r="X18" s="14"/>
      <c r="Y18" s="13"/>
    </row>
    <row r="19" spans="4:25" s="5" customFormat="1" ht="21.75" customHeight="1">
      <c r="D19" s="185" t="s">
        <v>98</v>
      </c>
      <c r="E19" s="338" t="s">
        <v>99</v>
      </c>
      <c r="F19" s="339"/>
      <c r="G19" s="340"/>
      <c r="H19" s="69" t="s">
        <v>100</v>
      </c>
      <c r="I19" s="70">
        <v>171</v>
      </c>
      <c r="J19" s="71">
        <v>57</v>
      </c>
      <c r="K19" s="72">
        <v>114</v>
      </c>
      <c r="L19" s="234">
        <v>14</v>
      </c>
      <c r="M19" s="233"/>
      <c r="N19" s="170"/>
      <c r="O19" s="171"/>
      <c r="P19" s="170"/>
      <c r="Q19" s="171"/>
      <c r="R19" s="73">
        <v>49</v>
      </c>
      <c r="S19" s="73">
        <v>65</v>
      </c>
      <c r="T19" s="401"/>
      <c r="U19" s="401"/>
      <c r="V19" s="74"/>
      <c r="W19" s="14"/>
      <c r="X19" s="14"/>
      <c r="Y19" s="13"/>
    </row>
    <row r="20" spans="3:25" s="5" customFormat="1" ht="30.75" customHeight="1">
      <c r="C20" s="13"/>
      <c r="D20" s="185" t="s">
        <v>101</v>
      </c>
      <c r="E20" s="338" t="s">
        <v>102</v>
      </c>
      <c r="F20" s="339"/>
      <c r="G20" s="340"/>
      <c r="H20" s="69" t="s">
        <v>72</v>
      </c>
      <c r="I20" s="70">
        <v>51</v>
      </c>
      <c r="J20" s="71">
        <v>17</v>
      </c>
      <c r="K20" s="72">
        <v>34</v>
      </c>
      <c r="L20" s="234">
        <v>3</v>
      </c>
      <c r="M20" s="233"/>
      <c r="N20" s="235">
        <v>34</v>
      </c>
      <c r="O20" s="236"/>
      <c r="P20" s="170"/>
      <c r="Q20" s="171"/>
      <c r="R20" s="73"/>
      <c r="S20" s="73"/>
      <c r="T20" s="401"/>
      <c r="U20" s="401"/>
      <c r="V20" s="74"/>
      <c r="W20" s="14"/>
      <c r="X20" s="14"/>
      <c r="Y20" s="13"/>
    </row>
    <row r="21" spans="3:25" s="5" customFormat="1" ht="31.5" customHeight="1">
      <c r="C21" s="13"/>
      <c r="D21" s="185" t="s">
        <v>103</v>
      </c>
      <c r="E21" s="370" t="s">
        <v>54</v>
      </c>
      <c r="F21" s="370"/>
      <c r="G21" s="370"/>
      <c r="H21" s="69" t="s">
        <v>67</v>
      </c>
      <c r="I21" s="70">
        <v>145</v>
      </c>
      <c r="J21" s="71">
        <v>49</v>
      </c>
      <c r="K21" s="72">
        <f>SUM(N21:U21)</f>
        <v>97</v>
      </c>
      <c r="L21" s="232">
        <v>22</v>
      </c>
      <c r="M21" s="233"/>
      <c r="N21" s="235">
        <v>34</v>
      </c>
      <c r="O21" s="236"/>
      <c r="P21" s="235">
        <v>63</v>
      </c>
      <c r="Q21" s="236"/>
      <c r="R21" s="75"/>
      <c r="S21" s="75"/>
      <c r="T21" s="401"/>
      <c r="U21" s="401"/>
      <c r="V21" s="74"/>
      <c r="W21" s="14"/>
      <c r="X21" s="14"/>
      <c r="Y21" s="13"/>
    </row>
    <row r="22" spans="3:25" s="5" customFormat="1" ht="27.75" customHeight="1">
      <c r="C22" s="30"/>
      <c r="D22" s="185" t="s">
        <v>104</v>
      </c>
      <c r="E22" s="338" t="s">
        <v>105</v>
      </c>
      <c r="F22" s="339"/>
      <c r="G22" s="340"/>
      <c r="H22" s="69" t="s">
        <v>67</v>
      </c>
      <c r="I22" s="70">
        <v>117</v>
      </c>
      <c r="J22" s="71">
        <v>39</v>
      </c>
      <c r="K22" s="72">
        <f>SUM(N22:U22)</f>
        <v>78</v>
      </c>
      <c r="L22" s="232">
        <v>10</v>
      </c>
      <c r="M22" s="233"/>
      <c r="N22" s="235">
        <v>34</v>
      </c>
      <c r="O22" s="236"/>
      <c r="P22" s="235">
        <v>44</v>
      </c>
      <c r="Q22" s="236"/>
      <c r="R22" s="73"/>
      <c r="S22" s="73"/>
      <c r="T22" s="401"/>
      <c r="U22" s="401"/>
      <c r="V22" s="74"/>
      <c r="W22" s="14"/>
      <c r="X22" s="14"/>
      <c r="Y22" s="13"/>
    </row>
    <row r="23" spans="3:25" s="5" customFormat="1" ht="33.75" customHeight="1">
      <c r="C23" s="30"/>
      <c r="D23" s="185" t="s">
        <v>106</v>
      </c>
      <c r="E23" s="338" t="s">
        <v>107</v>
      </c>
      <c r="F23" s="339"/>
      <c r="G23" s="340"/>
      <c r="H23" s="69" t="s">
        <v>100</v>
      </c>
      <c r="I23" s="70">
        <v>54</v>
      </c>
      <c r="J23" s="71">
        <v>17</v>
      </c>
      <c r="K23" s="72">
        <v>34</v>
      </c>
      <c r="L23" s="232">
        <v>8</v>
      </c>
      <c r="M23" s="233"/>
      <c r="N23" s="235"/>
      <c r="O23" s="236"/>
      <c r="P23" s="235"/>
      <c r="Q23" s="236"/>
      <c r="R23" s="73">
        <v>17</v>
      </c>
      <c r="S23" s="73">
        <v>17</v>
      </c>
      <c r="T23" s="401"/>
      <c r="U23" s="401"/>
      <c r="V23" s="74"/>
      <c r="W23" s="14"/>
      <c r="X23" s="14"/>
      <c r="Y23" s="13"/>
    </row>
    <row r="24" spans="3:25" s="5" customFormat="1" ht="27.75" customHeight="1">
      <c r="C24" s="30"/>
      <c r="D24" s="185" t="s">
        <v>108</v>
      </c>
      <c r="E24" s="338" t="s">
        <v>31</v>
      </c>
      <c r="F24" s="339"/>
      <c r="G24" s="340"/>
      <c r="H24" s="69" t="s">
        <v>66</v>
      </c>
      <c r="I24" s="70">
        <v>350</v>
      </c>
      <c r="J24" s="71">
        <v>98</v>
      </c>
      <c r="K24" s="72">
        <f>SUM(N24:U24)</f>
        <v>195</v>
      </c>
      <c r="L24" s="232">
        <v>190</v>
      </c>
      <c r="M24" s="233"/>
      <c r="N24" s="235">
        <v>51</v>
      </c>
      <c r="O24" s="236"/>
      <c r="P24" s="235">
        <v>66</v>
      </c>
      <c r="Q24" s="236"/>
      <c r="R24" s="73">
        <v>34</v>
      </c>
      <c r="S24" s="73">
        <v>44</v>
      </c>
      <c r="T24" s="401"/>
      <c r="U24" s="401"/>
      <c r="V24" s="74"/>
      <c r="W24" s="14"/>
      <c r="X24" s="14"/>
      <c r="Y24" s="13"/>
    </row>
    <row r="25" spans="3:34" s="5" customFormat="1" ht="25.5" customHeight="1">
      <c r="C25" s="30"/>
      <c r="D25" s="185" t="s">
        <v>109</v>
      </c>
      <c r="E25" s="338" t="s">
        <v>50</v>
      </c>
      <c r="F25" s="339"/>
      <c r="G25" s="340"/>
      <c r="H25" s="76" t="s">
        <v>100</v>
      </c>
      <c r="I25" s="70">
        <v>117</v>
      </c>
      <c r="J25" s="71">
        <v>39</v>
      </c>
      <c r="K25" s="72">
        <v>78</v>
      </c>
      <c r="L25" s="232">
        <v>20</v>
      </c>
      <c r="M25" s="233"/>
      <c r="N25" s="235"/>
      <c r="O25" s="236"/>
      <c r="P25" s="235"/>
      <c r="Q25" s="236"/>
      <c r="R25" s="73">
        <v>34</v>
      </c>
      <c r="S25" s="73">
        <v>44</v>
      </c>
      <c r="T25" s="401"/>
      <c r="U25" s="401"/>
      <c r="V25" s="74"/>
      <c r="W25" s="24"/>
      <c r="X25" s="24"/>
      <c r="Y25" s="24"/>
      <c r="Z25" s="24"/>
      <c r="AA25" s="24"/>
      <c r="AB25" s="13"/>
      <c r="AC25" s="13"/>
      <c r="AD25" s="13"/>
      <c r="AE25" s="13"/>
      <c r="AF25" s="13"/>
      <c r="AG25" s="13"/>
      <c r="AH25" s="13"/>
    </row>
    <row r="26" spans="3:34" s="5" customFormat="1" ht="50.25" customHeight="1">
      <c r="C26" s="30"/>
      <c r="D26" s="185" t="s">
        <v>110</v>
      </c>
      <c r="E26" s="386" t="s">
        <v>111</v>
      </c>
      <c r="F26" s="387"/>
      <c r="G26" s="388"/>
      <c r="H26" s="69" t="s">
        <v>64</v>
      </c>
      <c r="I26" s="70">
        <v>489</v>
      </c>
      <c r="J26" s="71">
        <v>163</v>
      </c>
      <c r="K26" s="72">
        <f>SUM(N26:U26)</f>
        <v>326</v>
      </c>
      <c r="L26" s="232">
        <v>68</v>
      </c>
      <c r="M26" s="233"/>
      <c r="N26" s="235">
        <v>68</v>
      </c>
      <c r="O26" s="236"/>
      <c r="P26" s="235">
        <v>88</v>
      </c>
      <c r="Q26" s="236"/>
      <c r="R26" s="73">
        <v>76</v>
      </c>
      <c r="S26" s="73">
        <v>94</v>
      </c>
      <c r="T26" s="235"/>
      <c r="U26" s="236"/>
      <c r="V26" s="77"/>
      <c r="W26" s="24"/>
      <c r="X26" s="24"/>
      <c r="Y26" s="24"/>
      <c r="Z26" s="24"/>
      <c r="AA26" s="24"/>
      <c r="AB26" s="13"/>
      <c r="AC26" s="13"/>
      <c r="AD26" s="13"/>
      <c r="AE26" s="13"/>
      <c r="AF26" s="13"/>
      <c r="AG26" s="13"/>
      <c r="AH26" s="13"/>
    </row>
    <row r="27" spans="3:34" s="5" customFormat="1" ht="26.25" customHeight="1">
      <c r="C27" s="30"/>
      <c r="D27" s="185" t="s">
        <v>112</v>
      </c>
      <c r="E27" s="338" t="s">
        <v>51</v>
      </c>
      <c r="F27" s="339"/>
      <c r="G27" s="340"/>
      <c r="H27" s="69" t="s">
        <v>100</v>
      </c>
      <c r="I27" s="70">
        <v>217</v>
      </c>
      <c r="J27" s="71">
        <v>73</v>
      </c>
      <c r="K27" s="72">
        <f>SUM(R27:U27)</f>
        <v>145</v>
      </c>
      <c r="L27" s="232">
        <v>100</v>
      </c>
      <c r="M27" s="233"/>
      <c r="N27" s="235"/>
      <c r="O27" s="236"/>
      <c r="P27" s="235"/>
      <c r="Q27" s="236"/>
      <c r="R27" s="73">
        <v>51</v>
      </c>
      <c r="S27" s="73">
        <v>94</v>
      </c>
      <c r="T27" s="235"/>
      <c r="U27" s="236"/>
      <c r="V27" s="77"/>
      <c r="W27" s="24"/>
      <c r="X27" s="24"/>
      <c r="Y27" s="24"/>
      <c r="Z27" s="24"/>
      <c r="AA27" s="24"/>
      <c r="AB27" s="13"/>
      <c r="AC27" s="13"/>
      <c r="AD27" s="13"/>
      <c r="AE27" s="13"/>
      <c r="AF27" s="13"/>
      <c r="AG27" s="13"/>
      <c r="AH27" s="13"/>
    </row>
    <row r="28" spans="3:34" s="5" customFormat="1" ht="27.75" customHeight="1" thickBot="1">
      <c r="C28" s="30"/>
      <c r="D28" s="186" t="s">
        <v>113</v>
      </c>
      <c r="E28" s="341" t="s">
        <v>55</v>
      </c>
      <c r="F28" s="342"/>
      <c r="G28" s="343"/>
      <c r="H28" s="78" t="s">
        <v>64</v>
      </c>
      <c r="I28" s="79">
        <v>361</v>
      </c>
      <c r="J28" s="80">
        <v>120</v>
      </c>
      <c r="K28" s="81">
        <f>SUM(N28:U28)</f>
        <v>241</v>
      </c>
      <c r="L28" s="403">
        <v>52</v>
      </c>
      <c r="M28" s="238"/>
      <c r="N28" s="237">
        <v>51</v>
      </c>
      <c r="O28" s="238"/>
      <c r="P28" s="237">
        <v>66</v>
      </c>
      <c r="Q28" s="238"/>
      <c r="R28" s="82">
        <v>58</v>
      </c>
      <c r="S28" s="82">
        <v>66</v>
      </c>
      <c r="T28" s="404"/>
      <c r="U28" s="404"/>
      <c r="V28" s="83"/>
      <c r="W28" s="24"/>
      <c r="X28" s="24"/>
      <c r="Y28" s="24"/>
      <c r="Z28" s="24"/>
      <c r="AA28" s="24"/>
      <c r="AB28" s="13"/>
      <c r="AC28" s="13"/>
      <c r="AD28" s="13"/>
      <c r="AE28" s="13"/>
      <c r="AF28" s="13"/>
      <c r="AG28" s="13"/>
      <c r="AH28" s="13"/>
    </row>
    <row r="29" spans="3:34" s="5" customFormat="1" ht="20.25" customHeight="1" thickBot="1">
      <c r="C29" s="30"/>
      <c r="D29" s="184" t="s">
        <v>154</v>
      </c>
      <c r="E29" s="435" t="s">
        <v>155</v>
      </c>
      <c r="F29" s="436"/>
      <c r="G29" s="437"/>
      <c r="H29" s="47"/>
      <c r="I29" s="49"/>
      <c r="J29" s="50"/>
      <c r="K29" s="48"/>
      <c r="L29" s="442"/>
      <c r="M29" s="439"/>
      <c r="N29" s="438"/>
      <c r="O29" s="439"/>
      <c r="P29" s="438"/>
      <c r="Q29" s="439"/>
      <c r="R29" s="51"/>
      <c r="S29" s="51"/>
      <c r="T29" s="440"/>
      <c r="U29" s="441"/>
      <c r="V29" s="55"/>
      <c r="W29" s="24"/>
      <c r="X29" s="24"/>
      <c r="Y29" s="24"/>
      <c r="Z29" s="24"/>
      <c r="AA29" s="24"/>
      <c r="AB29" s="13"/>
      <c r="AC29" s="13"/>
      <c r="AD29" s="13"/>
      <c r="AE29" s="13"/>
      <c r="AF29" s="13"/>
      <c r="AG29" s="13"/>
      <c r="AH29" s="13"/>
    </row>
    <row r="30" spans="3:34" ht="26.25" customHeight="1" thickBot="1">
      <c r="C30" s="30"/>
      <c r="D30" s="36" t="s">
        <v>8</v>
      </c>
      <c r="E30" s="348" t="s">
        <v>21</v>
      </c>
      <c r="F30" s="349"/>
      <c r="G30" s="350"/>
      <c r="H30" s="42" t="s">
        <v>115</v>
      </c>
      <c r="I30" s="173">
        <f>J30+K30</f>
        <v>264</v>
      </c>
      <c r="J30" s="174">
        <f>J31+J32+J33+J34+J35</f>
        <v>88</v>
      </c>
      <c r="K30" s="175">
        <f>K31+K32+K33+K34+K35</f>
        <v>176</v>
      </c>
      <c r="L30" s="356">
        <f>SUM(L31:L35)</f>
        <v>68</v>
      </c>
      <c r="M30" s="357"/>
      <c r="N30" s="351">
        <f>N31+N32+N33+N34+N35</f>
        <v>108</v>
      </c>
      <c r="O30" s="351"/>
      <c r="P30" s="249">
        <f>P31+P32+P33+P34+P35</f>
        <v>36</v>
      </c>
      <c r="Q30" s="249"/>
      <c r="R30" s="176">
        <f>R31+R32+R33+R34+R35</f>
        <v>0</v>
      </c>
      <c r="S30" s="176">
        <f>S31+S32+S33+S34+S35</f>
        <v>0</v>
      </c>
      <c r="T30" s="249">
        <f>T31+T32+T33+T34+T35</f>
        <v>0</v>
      </c>
      <c r="U30" s="249"/>
      <c r="V30" s="56">
        <f>V31+V32+V33+V34+V35</f>
        <v>32</v>
      </c>
      <c r="W30" s="24"/>
      <c r="X30" s="24"/>
      <c r="Y30" s="24"/>
      <c r="Z30" s="24"/>
      <c r="AA30" s="24"/>
      <c r="AB30" s="15"/>
      <c r="AC30" s="15"/>
      <c r="AD30" s="15"/>
      <c r="AE30" s="15"/>
      <c r="AF30" s="15"/>
      <c r="AG30" s="15"/>
      <c r="AH30" s="15"/>
    </row>
    <row r="31" spans="3:34" ht="21.75" customHeight="1">
      <c r="C31" s="30"/>
      <c r="D31" s="84" t="s">
        <v>13</v>
      </c>
      <c r="E31" s="400" t="s">
        <v>68</v>
      </c>
      <c r="F31" s="400"/>
      <c r="G31" s="400"/>
      <c r="H31" s="69" t="s">
        <v>67</v>
      </c>
      <c r="I31" s="85">
        <v>54</v>
      </c>
      <c r="J31" s="86">
        <v>18</v>
      </c>
      <c r="K31" s="87">
        <v>36</v>
      </c>
      <c r="L31" s="250">
        <v>12</v>
      </c>
      <c r="M31" s="251"/>
      <c r="N31" s="396"/>
      <c r="O31" s="396"/>
      <c r="P31" s="396">
        <v>36</v>
      </c>
      <c r="Q31" s="396"/>
      <c r="R31" s="67"/>
      <c r="S31" s="67"/>
      <c r="T31" s="402"/>
      <c r="U31" s="402"/>
      <c r="V31" s="88"/>
      <c r="W31" s="24"/>
      <c r="X31" s="24"/>
      <c r="Y31" s="24"/>
      <c r="Z31" s="24"/>
      <c r="AA31" s="24"/>
      <c r="AB31" s="248"/>
      <c r="AC31" s="248"/>
      <c r="AD31" s="17"/>
      <c r="AE31" s="18"/>
      <c r="AF31" s="248"/>
      <c r="AG31" s="248"/>
      <c r="AH31" s="15"/>
    </row>
    <row r="32" spans="3:34" ht="26.25" customHeight="1">
      <c r="C32" s="30"/>
      <c r="D32" s="89" t="s">
        <v>14</v>
      </c>
      <c r="E32" s="344" t="s">
        <v>69</v>
      </c>
      <c r="F32" s="344"/>
      <c r="G32" s="344"/>
      <c r="H32" s="69" t="s">
        <v>72</v>
      </c>
      <c r="I32" s="90">
        <v>54</v>
      </c>
      <c r="J32" s="91">
        <v>18</v>
      </c>
      <c r="K32" s="72">
        <v>36</v>
      </c>
      <c r="L32" s="254">
        <v>12</v>
      </c>
      <c r="M32" s="255"/>
      <c r="N32" s="243">
        <v>36</v>
      </c>
      <c r="O32" s="243"/>
      <c r="P32" s="243"/>
      <c r="Q32" s="243"/>
      <c r="R32" s="73"/>
      <c r="S32" s="73"/>
      <c r="T32" s="244"/>
      <c r="U32" s="244"/>
      <c r="V32" s="92"/>
      <c r="W32" s="24"/>
      <c r="X32" s="24"/>
      <c r="Y32" s="24"/>
      <c r="Z32" s="24"/>
      <c r="AA32" s="24"/>
      <c r="AB32" s="19"/>
      <c r="AC32" s="19"/>
      <c r="AD32" s="19"/>
      <c r="AE32" s="19"/>
      <c r="AF32" s="19"/>
      <c r="AG32" s="19"/>
      <c r="AH32" s="15"/>
    </row>
    <row r="33" spans="3:34" ht="20.25" customHeight="1">
      <c r="C33" s="30"/>
      <c r="D33" s="89" t="s">
        <v>15</v>
      </c>
      <c r="E33" s="344" t="s">
        <v>70</v>
      </c>
      <c r="F33" s="344"/>
      <c r="G33" s="344"/>
      <c r="H33" s="69" t="s">
        <v>72</v>
      </c>
      <c r="I33" s="90">
        <v>54</v>
      </c>
      <c r="J33" s="91">
        <v>18</v>
      </c>
      <c r="K33" s="72">
        <v>36</v>
      </c>
      <c r="L33" s="254">
        <v>28</v>
      </c>
      <c r="M33" s="255"/>
      <c r="N33" s="243">
        <v>36</v>
      </c>
      <c r="O33" s="243"/>
      <c r="P33" s="243"/>
      <c r="Q33" s="243"/>
      <c r="R33" s="73"/>
      <c r="S33" s="73"/>
      <c r="T33" s="244"/>
      <c r="U33" s="244"/>
      <c r="V33" s="92"/>
      <c r="W33" s="24"/>
      <c r="X33" s="24"/>
      <c r="Y33" s="24"/>
      <c r="Z33" s="24"/>
      <c r="AA33" s="24"/>
      <c r="AB33" s="15"/>
      <c r="AC33" s="15"/>
      <c r="AD33" s="15"/>
      <c r="AE33" s="15"/>
      <c r="AF33" s="15"/>
      <c r="AG33" s="15"/>
      <c r="AH33" s="15"/>
    </row>
    <row r="34" spans="3:34" ht="24" customHeight="1">
      <c r="C34" s="30"/>
      <c r="D34" s="89" t="s">
        <v>16</v>
      </c>
      <c r="E34" s="344" t="s">
        <v>71</v>
      </c>
      <c r="F34" s="344"/>
      <c r="G34" s="344"/>
      <c r="H34" s="69" t="s">
        <v>72</v>
      </c>
      <c r="I34" s="90">
        <v>54</v>
      </c>
      <c r="J34" s="91">
        <v>18</v>
      </c>
      <c r="K34" s="72">
        <v>36</v>
      </c>
      <c r="L34" s="254">
        <v>8</v>
      </c>
      <c r="M34" s="255"/>
      <c r="N34" s="243">
        <v>36</v>
      </c>
      <c r="O34" s="243"/>
      <c r="P34" s="243"/>
      <c r="Q34" s="243"/>
      <c r="R34" s="73"/>
      <c r="S34" s="73"/>
      <c r="T34" s="244"/>
      <c r="U34" s="244"/>
      <c r="V34" s="92"/>
      <c r="W34" s="24"/>
      <c r="X34" s="24"/>
      <c r="Y34" s="24"/>
      <c r="Z34" s="24"/>
      <c r="AA34" s="24"/>
      <c r="AB34" s="15"/>
      <c r="AC34" s="15"/>
      <c r="AD34" s="15"/>
      <c r="AE34" s="15"/>
      <c r="AF34" s="15"/>
      <c r="AG34" s="15"/>
      <c r="AH34" s="15"/>
    </row>
    <row r="35" spans="3:34" ht="21.75" customHeight="1" thickBot="1">
      <c r="C35" s="30"/>
      <c r="D35" s="89" t="s">
        <v>17</v>
      </c>
      <c r="E35" s="345" t="s">
        <v>18</v>
      </c>
      <c r="F35" s="346"/>
      <c r="G35" s="347"/>
      <c r="H35" s="69" t="s">
        <v>161</v>
      </c>
      <c r="I35" s="90">
        <v>48</v>
      </c>
      <c r="J35" s="91">
        <v>16</v>
      </c>
      <c r="K35" s="72">
        <v>32</v>
      </c>
      <c r="L35" s="254">
        <v>8</v>
      </c>
      <c r="M35" s="255"/>
      <c r="N35" s="243"/>
      <c r="O35" s="243"/>
      <c r="P35" s="243"/>
      <c r="Q35" s="243"/>
      <c r="R35" s="93"/>
      <c r="S35" s="73"/>
      <c r="T35" s="243"/>
      <c r="U35" s="243"/>
      <c r="V35" s="94">
        <v>32</v>
      </c>
      <c r="W35" s="24"/>
      <c r="X35" s="24"/>
      <c r="Y35" s="24"/>
      <c r="Z35" s="24"/>
      <c r="AA35" s="24"/>
      <c r="AB35" s="15"/>
      <c r="AC35" s="15"/>
      <c r="AD35" s="15"/>
      <c r="AE35" s="15"/>
      <c r="AF35" s="15"/>
      <c r="AG35" s="15"/>
      <c r="AH35" s="15"/>
    </row>
    <row r="36" spans="3:34" ht="21" customHeight="1" thickBot="1">
      <c r="C36" s="30"/>
      <c r="D36" s="33" t="s">
        <v>19</v>
      </c>
      <c r="E36" s="242" t="s">
        <v>22</v>
      </c>
      <c r="F36" s="242"/>
      <c r="G36" s="242"/>
      <c r="H36" s="42" t="s">
        <v>91</v>
      </c>
      <c r="I36" s="176"/>
      <c r="J36" s="182"/>
      <c r="K36" s="176"/>
      <c r="L36" s="245"/>
      <c r="M36" s="246"/>
      <c r="N36" s="245"/>
      <c r="O36" s="246"/>
      <c r="P36" s="245"/>
      <c r="Q36" s="246"/>
      <c r="R36" s="34"/>
      <c r="S36" s="34"/>
      <c r="T36" s="245"/>
      <c r="U36" s="246"/>
      <c r="V36" s="54"/>
      <c r="X36" s="231"/>
      <c r="Y36" s="231"/>
      <c r="Z36" s="40"/>
      <c r="AA36" s="15"/>
      <c r="AB36" s="15"/>
      <c r="AC36" s="15"/>
      <c r="AD36" s="15"/>
      <c r="AE36" s="15"/>
      <c r="AF36" s="15"/>
      <c r="AG36" s="15"/>
      <c r="AH36" s="15"/>
    </row>
    <row r="37" spans="3:34" ht="32.25" customHeight="1">
      <c r="C37" s="31"/>
      <c r="D37" s="38" t="s">
        <v>44</v>
      </c>
      <c r="E37" s="333" t="s">
        <v>20</v>
      </c>
      <c r="F37" s="333"/>
      <c r="G37" s="333"/>
      <c r="H37" s="41" t="s">
        <v>91</v>
      </c>
      <c r="I37" s="177">
        <f>I38+I43+I48+I54+I59+I64+I69+I74</f>
        <v>836</v>
      </c>
      <c r="J37" s="172">
        <f>J38+J43+J48+J54+J59+J64+J69+J74</f>
        <v>292</v>
      </c>
      <c r="K37" s="178">
        <f>K38+K43+K48+K54+K59+K64+K69+K74</f>
        <v>544</v>
      </c>
      <c r="L37" s="252"/>
      <c r="M37" s="253"/>
      <c r="N37" s="229"/>
      <c r="O37" s="230"/>
      <c r="P37" s="229"/>
      <c r="Q37" s="230"/>
      <c r="R37" s="59"/>
      <c r="S37" s="59"/>
      <c r="T37" s="229"/>
      <c r="U37" s="230"/>
      <c r="V37" s="60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3:24" ht="28.5" customHeight="1">
      <c r="C38" s="2"/>
      <c r="D38" s="95" t="s">
        <v>45</v>
      </c>
      <c r="E38" s="332" t="s">
        <v>74</v>
      </c>
      <c r="F38" s="332"/>
      <c r="G38" s="332"/>
      <c r="H38" s="96" t="s">
        <v>128</v>
      </c>
      <c r="I38" s="97">
        <v>96</v>
      </c>
      <c r="J38" s="98">
        <v>32</v>
      </c>
      <c r="K38" s="99">
        <v>64</v>
      </c>
      <c r="L38" s="247">
        <v>24</v>
      </c>
      <c r="M38" s="226"/>
      <c r="N38" s="226">
        <f>N39+N40++N42</f>
        <v>68</v>
      </c>
      <c r="O38" s="226"/>
      <c r="P38" s="226">
        <f>P39+P40+P41+P42</f>
        <v>68</v>
      </c>
      <c r="Q38" s="226"/>
      <c r="R38" s="97">
        <f>R39+R40+R41+R42</f>
        <v>0</v>
      </c>
      <c r="S38" s="97">
        <f>S39+S40+S41+S42</f>
        <v>0</v>
      </c>
      <c r="T38" s="226">
        <f>T39+T40+T41+T42</f>
        <v>0</v>
      </c>
      <c r="U38" s="226"/>
      <c r="V38" s="100">
        <f>V39+V40+V41+V42</f>
        <v>36</v>
      </c>
      <c r="X38" s="25"/>
    </row>
    <row r="39" spans="3:24" s="1" customFormat="1" ht="31.5" customHeight="1">
      <c r="C39" s="2"/>
      <c r="D39" s="101" t="s">
        <v>25</v>
      </c>
      <c r="E39" s="337" t="s">
        <v>75</v>
      </c>
      <c r="F39" s="337"/>
      <c r="G39" s="337"/>
      <c r="H39" s="102" t="s">
        <v>67</v>
      </c>
      <c r="I39" s="103">
        <v>96</v>
      </c>
      <c r="J39" s="104">
        <v>32</v>
      </c>
      <c r="K39" s="105">
        <v>64</v>
      </c>
      <c r="L39" s="228">
        <v>24</v>
      </c>
      <c r="M39" s="206"/>
      <c r="N39" s="219">
        <v>32</v>
      </c>
      <c r="O39" s="219"/>
      <c r="P39" s="219">
        <v>32</v>
      </c>
      <c r="Q39" s="219"/>
      <c r="R39" s="106"/>
      <c r="S39" s="106"/>
      <c r="T39" s="206"/>
      <c r="U39" s="206"/>
      <c r="V39" s="107"/>
      <c r="W39"/>
      <c r="X39" s="25"/>
    </row>
    <row r="40" spans="3:24" s="1" customFormat="1" ht="23.25" customHeight="1">
      <c r="C40" s="2"/>
      <c r="D40" s="101" t="s">
        <v>116</v>
      </c>
      <c r="E40" s="207" t="s">
        <v>29</v>
      </c>
      <c r="F40" s="207"/>
      <c r="G40" s="207"/>
      <c r="H40" s="102" t="s">
        <v>67</v>
      </c>
      <c r="I40" s="103"/>
      <c r="J40" s="104"/>
      <c r="K40" s="108">
        <v>72</v>
      </c>
      <c r="L40" s="228"/>
      <c r="M40" s="206"/>
      <c r="N40" s="219">
        <v>36</v>
      </c>
      <c r="O40" s="219"/>
      <c r="P40" s="219">
        <v>36</v>
      </c>
      <c r="Q40" s="219"/>
      <c r="R40" s="106"/>
      <c r="S40" s="106"/>
      <c r="T40" s="206"/>
      <c r="U40" s="206"/>
      <c r="V40" s="107"/>
      <c r="X40" s="25"/>
    </row>
    <row r="41" spans="3:24" s="1" customFormat="1" ht="23.25" customHeight="1">
      <c r="C41" s="2"/>
      <c r="D41" s="101" t="s">
        <v>117</v>
      </c>
      <c r="E41" s="207" t="s">
        <v>56</v>
      </c>
      <c r="F41" s="207"/>
      <c r="G41" s="207"/>
      <c r="H41" s="102" t="s">
        <v>119</v>
      </c>
      <c r="I41" s="103"/>
      <c r="J41" s="104"/>
      <c r="K41" s="108">
        <v>72</v>
      </c>
      <c r="L41" s="225"/>
      <c r="M41" s="225"/>
      <c r="N41" s="206"/>
      <c r="O41" s="206"/>
      <c r="P41" s="206"/>
      <c r="Q41" s="206"/>
      <c r="R41" s="106"/>
      <c r="S41" s="106"/>
      <c r="T41" s="225"/>
      <c r="U41" s="228"/>
      <c r="V41" s="107">
        <v>36</v>
      </c>
      <c r="X41" s="25"/>
    </row>
    <row r="42" spans="3:24" s="1" customFormat="1" ht="23.25" customHeight="1" thickBot="1">
      <c r="C42" s="2"/>
      <c r="D42" s="101" t="s">
        <v>124</v>
      </c>
      <c r="E42" s="207" t="s">
        <v>118</v>
      </c>
      <c r="F42" s="207"/>
      <c r="G42" s="207"/>
      <c r="H42" s="103" t="s">
        <v>73</v>
      </c>
      <c r="I42" s="103"/>
      <c r="J42" s="104"/>
      <c r="K42" s="109"/>
      <c r="L42" s="228"/>
      <c r="M42" s="206"/>
      <c r="N42" s="219"/>
      <c r="O42" s="219"/>
      <c r="P42" s="219"/>
      <c r="Q42" s="219"/>
      <c r="R42" s="106"/>
      <c r="S42" s="106"/>
      <c r="T42" s="206"/>
      <c r="U42" s="206"/>
      <c r="V42" s="107"/>
      <c r="X42" s="25"/>
    </row>
    <row r="43" spans="3:24" s="1" customFormat="1" ht="23.25" customHeight="1">
      <c r="C43" s="2"/>
      <c r="D43" s="112" t="s">
        <v>120</v>
      </c>
      <c r="E43" s="420" t="s">
        <v>125</v>
      </c>
      <c r="F43" s="421"/>
      <c r="G43" s="422"/>
      <c r="H43" s="96" t="s">
        <v>128</v>
      </c>
      <c r="I43" s="113">
        <v>84</v>
      </c>
      <c r="J43" s="114">
        <v>28</v>
      </c>
      <c r="K43" s="115">
        <v>56</v>
      </c>
      <c r="L43" s="414">
        <v>22</v>
      </c>
      <c r="M43" s="415"/>
      <c r="N43" s="416">
        <f>N44+N45+N46+N47</f>
        <v>0</v>
      </c>
      <c r="O43" s="416"/>
      <c r="P43" s="416">
        <f>P44+P45+P46+P47</f>
        <v>0</v>
      </c>
      <c r="Q43" s="416"/>
      <c r="R43" s="116">
        <f>R44+R45+R46+R47</f>
        <v>164</v>
      </c>
      <c r="S43" s="116">
        <f>S44+S45+S46+S47</f>
        <v>0</v>
      </c>
      <c r="T43" s="416">
        <f>T44+T45+T46+T47</f>
        <v>0</v>
      </c>
      <c r="U43" s="416"/>
      <c r="V43" s="117">
        <f>V44+V45+V46+V47</f>
        <v>36</v>
      </c>
      <c r="W43" s="118"/>
      <c r="X43" s="25"/>
    </row>
    <row r="44" spans="3:24" s="1" customFormat="1" ht="23.25" customHeight="1">
      <c r="C44" s="2"/>
      <c r="D44" s="101" t="s">
        <v>121</v>
      </c>
      <c r="E44" s="417" t="s">
        <v>126</v>
      </c>
      <c r="F44" s="418"/>
      <c r="G44" s="419"/>
      <c r="H44" s="103" t="s">
        <v>129</v>
      </c>
      <c r="I44" s="103">
        <v>84</v>
      </c>
      <c r="J44" s="104">
        <v>28</v>
      </c>
      <c r="K44" s="108">
        <v>56</v>
      </c>
      <c r="L44" s="224">
        <v>22</v>
      </c>
      <c r="M44" s="225"/>
      <c r="N44" s="206"/>
      <c r="O44" s="206"/>
      <c r="P44" s="206"/>
      <c r="Q44" s="206"/>
      <c r="R44" s="106">
        <v>56</v>
      </c>
      <c r="S44" s="106"/>
      <c r="T44" s="206"/>
      <c r="U44" s="206"/>
      <c r="V44" s="107"/>
      <c r="W44" s="118"/>
      <c r="X44" s="25"/>
    </row>
    <row r="45" spans="3:24" s="1" customFormat="1" ht="23.25" customHeight="1">
      <c r="C45" s="2"/>
      <c r="D45" s="101" t="s">
        <v>122</v>
      </c>
      <c r="E45" s="417" t="s">
        <v>29</v>
      </c>
      <c r="F45" s="418"/>
      <c r="G45" s="419"/>
      <c r="H45" s="103" t="s">
        <v>129</v>
      </c>
      <c r="I45" s="103"/>
      <c r="J45" s="104"/>
      <c r="K45" s="108">
        <v>108</v>
      </c>
      <c r="L45" s="224"/>
      <c r="M45" s="225"/>
      <c r="N45" s="206"/>
      <c r="O45" s="206"/>
      <c r="P45" s="206"/>
      <c r="Q45" s="206"/>
      <c r="R45" s="106">
        <v>108</v>
      </c>
      <c r="S45" s="106"/>
      <c r="T45" s="206"/>
      <c r="U45" s="206"/>
      <c r="V45" s="107"/>
      <c r="W45" s="118"/>
      <c r="X45" s="25"/>
    </row>
    <row r="46" spans="3:24" s="1" customFormat="1" ht="23.25" customHeight="1">
      <c r="C46" s="2"/>
      <c r="D46" s="101" t="s">
        <v>123</v>
      </c>
      <c r="E46" s="417" t="s">
        <v>56</v>
      </c>
      <c r="F46" s="418"/>
      <c r="G46" s="419"/>
      <c r="H46" s="102" t="s">
        <v>119</v>
      </c>
      <c r="I46" s="103"/>
      <c r="J46" s="104"/>
      <c r="K46" s="108">
        <v>72</v>
      </c>
      <c r="L46" s="224"/>
      <c r="M46" s="225"/>
      <c r="N46" s="206"/>
      <c r="O46" s="206"/>
      <c r="P46" s="206"/>
      <c r="Q46" s="206"/>
      <c r="R46" s="106"/>
      <c r="S46" s="106"/>
      <c r="T46" s="206"/>
      <c r="U46" s="206"/>
      <c r="V46" s="107">
        <v>36</v>
      </c>
      <c r="W46" s="118"/>
      <c r="X46" s="25"/>
    </row>
    <row r="47" spans="3:24" s="1" customFormat="1" ht="23.25" customHeight="1" thickBot="1">
      <c r="C47" s="2"/>
      <c r="D47" s="101" t="s">
        <v>127</v>
      </c>
      <c r="E47" s="417" t="s">
        <v>118</v>
      </c>
      <c r="F47" s="418"/>
      <c r="G47" s="419"/>
      <c r="H47" s="103" t="s">
        <v>73</v>
      </c>
      <c r="I47" s="103"/>
      <c r="J47" s="104"/>
      <c r="K47" s="119"/>
      <c r="L47" s="224"/>
      <c r="M47" s="225"/>
      <c r="N47" s="206"/>
      <c r="O47" s="206"/>
      <c r="P47" s="206"/>
      <c r="Q47" s="206"/>
      <c r="R47" s="106"/>
      <c r="S47" s="106"/>
      <c r="T47" s="206"/>
      <c r="U47" s="206"/>
      <c r="V47" s="107"/>
      <c r="W47" s="118"/>
      <c r="X47" s="25"/>
    </row>
    <row r="48" spans="3:24" s="1" customFormat="1" ht="28.5" customHeight="1">
      <c r="C48" s="2"/>
      <c r="D48" s="95" t="s">
        <v>46</v>
      </c>
      <c r="E48" s="239" t="s">
        <v>76</v>
      </c>
      <c r="F48" s="240"/>
      <c r="G48" s="241"/>
      <c r="H48" s="96" t="s">
        <v>133</v>
      </c>
      <c r="I48" s="97">
        <v>201</v>
      </c>
      <c r="J48" s="98">
        <v>67</v>
      </c>
      <c r="K48" s="120">
        <v>134</v>
      </c>
      <c r="L48" s="227">
        <v>40</v>
      </c>
      <c r="M48" s="226"/>
      <c r="N48" s="226">
        <f>N49+N50+N51+N52+N53</f>
        <v>0</v>
      </c>
      <c r="O48" s="226"/>
      <c r="P48" s="226">
        <f>P49+P50+P51+P52+P53</f>
        <v>0</v>
      </c>
      <c r="Q48" s="226"/>
      <c r="R48" s="97">
        <f>R49+R50+R51+R53</f>
        <v>0</v>
      </c>
      <c r="S48" s="97">
        <f>S49+S50+S51+S52</f>
        <v>130</v>
      </c>
      <c r="T48" s="226">
        <f>T49+T50+T51+T53</f>
        <v>160</v>
      </c>
      <c r="U48" s="226"/>
      <c r="V48" s="100">
        <f>V49+V50+V51+V52</f>
        <v>216</v>
      </c>
      <c r="W48" s="118"/>
      <c r="X48" s="25"/>
    </row>
    <row r="49" spans="3:31" s="1" customFormat="1" ht="33" customHeight="1">
      <c r="C49" s="2"/>
      <c r="D49" s="101" t="s">
        <v>26</v>
      </c>
      <c r="E49" s="334" t="s">
        <v>77</v>
      </c>
      <c r="F49" s="335"/>
      <c r="G49" s="336"/>
      <c r="H49" s="102" t="s">
        <v>119</v>
      </c>
      <c r="I49" s="103">
        <v>96</v>
      </c>
      <c r="J49" s="104">
        <v>32</v>
      </c>
      <c r="K49" s="108">
        <v>64</v>
      </c>
      <c r="L49" s="205">
        <v>18</v>
      </c>
      <c r="M49" s="206"/>
      <c r="N49" s="206"/>
      <c r="O49" s="206"/>
      <c r="P49" s="219"/>
      <c r="Q49" s="219"/>
      <c r="R49" s="106"/>
      <c r="S49" s="106">
        <v>40</v>
      </c>
      <c r="T49" s="219">
        <v>24</v>
      </c>
      <c r="U49" s="219"/>
      <c r="V49" s="121"/>
      <c r="W49" s="118"/>
      <c r="X49" s="25"/>
      <c r="Y49" s="16"/>
      <c r="Z49" s="16"/>
      <c r="AA49" s="16"/>
      <c r="AB49" s="16"/>
      <c r="AC49" s="16"/>
      <c r="AD49" s="16"/>
      <c r="AE49" s="16"/>
    </row>
    <row r="50" spans="3:31" s="1" customFormat="1" ht="48.75" customHeight="1">
      <c r="C50" s="2"/>
      <c r="D50" s="101" t="s">
        <v>78</v>
      </c>
      <c r="E50" s="334" t="s">
        <v>79</v>
      </c>
      <c r="F50" s="335"/>
      <c r="G50" s="336"/>
      <c r="H50" s="102" t="s">
        <v>119</v>
      </c>
      <c r="I50" s="103">
        <v>105</v>
      </c>
      <c r="J50" s="104">
        <v>35</v>
      </c>
      <c r="K50" s="108">
        <v>70</v>
      </c>
      <c r="L50" s="205">
        <v>22</v>
      </c>
      <c r="M50" s="206"/>
      <c r="N50" s="206"/>
      <c r="O50" s="206"/>
      <c r="P50" s="219"/>
      <c r="Q50" s="219"/>
      <c r="R50" s="106"/>
      <c r="S50" s="106">
        <v>48</v>
      </c>
      <c r="T50" s="219">
        <v>22</v>
      </c>
      <c r="U50" s="219"/>
      <c r="V50" s="121"/>
      <c r="W50" s="118"/>
      <c r="X50" s="26"/>
      <c r="Y50" s="26"/>
      <c r="Z50" s="26"/>
      <c r="AA50" s="26"/>
      <c r="AB50" s="26"/>
      <c r="AC50" s="26"/>
      <c r="AD50" s="26"/>
      <c r="AE50" s="16"/>
    </row>
    <row r="51" spans="3:31" s="1" customFormat="1" ht="22.5" customHeight="1">
      <c r="C51" s="2"/>
      <c r="D51" s="101" t="s">
        <v>130</v>
      </c>
      <c r="E51" s="207" t="s">
        <v>29</v>
      </c>
      <c r="F51" s="207"/>
      <c r="G51" s="207"/>
      <c r="H51" s="102" t="s">
        <v>119</v>
      </c>
      <c r="I51" s="122"/>
      <c r="J51" s="123"/>
      <c r="K51" s="108">
        <v>156</v>
      </c>
      <c r="L51" s="205"/>
      <c r="M51" s="206"/>
      <c r="N51" s="206"/>
      <c r="O51" s="206"/>
      <c r="P51" s="219"/>
      <c r="Q51" s="219"/>
      <c r="R51" s="106"/>
      <c r="S51" s="106">
        <v>42</v>
      </c>
      <c r="T51" s="219">
        <v>114</v>
      </c>
      <c r="U51" s="219"/>
      <c r="V51" s="121"/>
      <c r="W51" s="118"/>
      <c r="X51" s="26"/>
      <c r="Y51" s="26"/>
      <c r="Z51" s="26"/>
      <c r="AA51" s="26"/>
      <c r="AB51" s="26"/>
      <c r="AC51" s="26"/>
      <c r="AD51" s="26"/>
      <c r="AE51" s="16"/>
    </row>
    <row r="52" spans="3:31" s="1" customFormat="1" ht="22.5" customHeight="1">
      <c r="C52" s="2"/>
      <c r="D52" s="124" t="s">
        <v>131</v>
      </c>
      <c r="E52" s="417" t="s">
        <v>56</v>
      </c>
      <c r="F52" s="418"/>
      <c r="G52" s="419"/>
      <c r="H52" s="102" t="s">
        <v>119</v>
      </c>
      <c r="I52" s="122"/>
      <c r="J52" s="118"/>
      <c r="K52" s="108">
        <v>108</v>
      </c>
      <c r="L52" s="224"/>
      <c r="M52" s="228"/>
      <c r="N52" s="256"/>
      <c r="O52" s="228"/>
      <c r="P52" s="257"/>
      <c r="Q52" s="258"/>
      <c r="R52" s="106"/>
      <c r="S52" s="106"/>
      <c r="T52" s="257"/>
      <c r="U52" s="258"/>
      <c r="V52" s="121">
        <v>216</v>
      </c>
      <c r="W52" s="118"/>
      <c r="X52" s="26"/>
      <c r="Y52" s="26"/>
      <c r="Z52" s="26"/>
      <c r="AA52" s="26"/>
      <c r="AB52" s="26"/>
      <c r="AC52" s="26"/>
      <c r="AD52" s="26"/>
      <c r="AE52" s="16"/>
    </row>
    <row r="53" spans="3:31" s="1" customFormat="1" ht="22.5" customHeight="1" thickBot="1">
      <c r="C53" s="2"/>
      <c r="D53" s="124" t="s">
        <v>132</v>
      </c>
      <c r="E53" s="199" t="s">
        <v>118</v>
      </c>
      <c r="F53" s="199"/>
      <c r="G53" s="199"/>
      <c r="H53" s="125" t="s">
        <v>73</v>
      </c>
      <c r="I53" s="103"/>
      <c r="J53" s="104"/>
      <c r="K53" s="119"/>
      <c r="L53" s="205"/>
      <c r="M53" s="206"/>
      <c r="N53" s="206"/>
      <c r="O53" s="206"/>
      <c r="P53" s="219"/>
      <c r="Q53" s="219"/>
      <c r="R53" s="106"/>
      <c r="S53" s="106"/>
      <c r="T53" s="219"/>
      <c r="U53" s="219"/>
      <c r="V53" s="121"/>
      <c r="W53" s="118"/>
      <c r="X53" s="26"/>
      <c r="Y53" s="26"/>
      <c r="Z53" s="26"/>
      <c r="AA53" s="26"/>
      <c r="AB53" s="26"/>
      <c r="AC53" s="26"/>
      <c r="AD53" s="26"/>
      <c r="AE53" s="16"/>
    </row>
    <row r="54" spans="3:31" s="1" customFormat="1" ht="65.25" customHeight="1">
      <c r="C54" s="2"/>
      <c r="D54" s="95" t="s">
        <v>80</v>
      </c>
      <c r="E54" s="239" t="s">
        <v>81</v>
      </c>
      <c r="F54" s="240"/>
      <c r="G54" s="241"/>
      <c r="H54" s="96" t="s">
        <v>128</v>
      </c>
      <c r="I54" s="97">
        <v>66</v>
      </c>
      <c r="J54" s="98">
        <v>22</v>
      </c>
      <c r="K54" s="126">
        <v>44</v>
      </c>
      <c r="L54" s="227">
        <v>16</v>
      </c>
      <c r="M54" s="226"/>
      <c r="N54" s="226">
        <f>N55+N56+N57+N58</f>
        <v>11</v>
      </c>
      <c r="O54" s="226"/>
      <c r="P54" s="226">
        <f>P55+P56+P57+P58</f>
        <v>135</v>
      </c>
      <c r="Q54" s="226"/>
      <c r="R54" s="127">
        <f>R55+R56+R57+R58</f>
        <v>0</v>
      </c>
      <c r="S54" s="127">
        <f>S55+S56+S57+S58</f>
        <v>0</v>
      </c>
      <c r="T54" s="226">
        <f>T55+T56+T57+T58</f>
        <v>0</v>
      </c>
      <c r="U54" s="226"/>
      <c r="V54" s="100">
        <f>V55+V56+V57+V58</f>
        <v>36</v>
      </c>
      <c r="W54" s="118"/>
      <c r="X54" s="26"/>
      <c r="Y54" s="26"/>
      <c r="Z54" s="26"/>
      <c r="AA54" s="26"/>
      <c r="AB54" s="26"/>
      <c r="AC54" s="26"/>
      <c r="AD54" s="26"/>
      <c r="AE54" s="16"/>
    </row>
    <row r="55" spans="3:31" s="1" customFormat="1" ht="44.25" customHeight="1">
      <c r="C55" s="2"/>
      <c r="D55" s="101" t="s">
        <v>83</v>
      </c>
      <c r="E55" s="337" t="s">
        <v>82</v>
      </c>
      <c r="F55" s="337"/>
      <c r="G55" s="337"/>
      <c r="H55" s="102" t="s">
        <v>67</v>
      </c>
      <c r="I55" s="103">
        <v>66</v>
      </c>
      <c r="J55" s="104">
        <v>22</v>
      </c>
      <c r="K55" s="108">
        <v>44</v>
      </c>
      <c r="L55" s="205">
        <v>16</v>
      </c>
      <c r="M55" s="206"/>
      <c r="N55" s="219">
        <v>11</v>
      </c>
      <c r="O55" s="219"/>
      <c r="P55" s="219">
        <v>33</v>
      </c>
      <c r="Q55" s="219"/>
      <c r="R55" s="106"/>
      <c r="S55" s="106"/>
      <c r="T55" s="206"/>
      <c r="U55" s="206"/>
      <c r="V55" s="107"/>
      <c r="W55" s="118"/>
      <c r="X55" s="26"/>
      <c r="Y55" s="26"/>
      <c r="Z55" s="26"/>
      <c r="AA55" s="26"/>
      <c r="AB55" s="26"/>
      <c r="AC55" s="26"/>
      <c r="AD55" s="26"/>
      <c r="AE55" s="16"/>
    </row>
    <row r="56" spans="3:31" s="1" customFormat="1" ht="23.25" customHeight="1">
      <c r="C56" s="2"/>
      <c r="D56" s="101" t="s">
        <v>134</v>
      </c>
      <c r="E56" s="207" t="s">
        <v>29</v>
      </c>
      <c r="F56" s="207"/>
      <c r="G56" s="207"/>
      <c r="H56" s="102" t="s">
        <v>67</v>
      </c>
      <c r="I56" s="103"/>
      <c r="J56" s="104"/>
      <c r="K56" s="108">
        <v>102</v>
      </c>
      <c r="L56" s="205"/>
      <c r="M56" s="206"/>
      <c r="N56" s="219"/>
      <c r="O56" s="219"/>
      <c r="P56" s="219">
        <v>102</v>
      </c>
      <c r="Q56" s="219"/>
      <c r="R56" s="106"/>
      <c r="S56" s="106"/>
      <c r="T56" s="206"/>
      <c r="U56" s="206"/>
      <c r="V56" s="107"/>
      <c r="W56" s="118"/>
      <c r="X56" s="26"/>
      <c r="Y56" s="26"/>
      <c r="Z56" s="26"/>
      <c r="AA56" s="26"/>
      <c r="AB56" s="26"/>
      <c r="AC56" s="26"/>
      <c r="AD56" s="26"/>
      <c r="AE56" s="16"/>
    </row>
    <row r="57" spans="3:31" s="1" customFormat="1" ht="23.25" customHeight="1">
      <c r="C57" s="2"/>
      <c r="D57" s="101" t="s">
        <v>135</v>
      </c>
      <c r="E57" s="417" t="s">
        <v>56</v>
      </c>
      <c r="F57" s="418"/>
      <c r="G57" s="419"/>
      <c r="H57" s="102" t="s">
        <v>119</v>
      </c>
      <c r="I57" s="103"/>
      <c r="J57" s="104"/>
      <c r="K57" s="108">
        <v>72</v>
      </c>
      <c r="L57" s="224"/>
      <c r="M57" s="228"/>
      <c r="N57" s="257"/>
      <c r="O57" s="258"/>
      <c r="P57" s="257"/>
      <c r="Q57" s="258"/>
      <c r="R57" s="106"/>
      <c r="S57" s="106"/>
      <c r="T57" s="256"/>
      <c r="U57" s="228"/>
      <c r="V57" s="107">
        <v>36</v>
      </c>
      <c r="W57" s="118"/>
      <c r="X57" s="26"/>
      <c r="Y57" s="26"/>
      <c r="Z57" s="26"/>
      <c r="AA57" s="26"/>
      <c r="AB57" s="26"/>
      <c r="AC57" s="26"/>
      <c r="AD57" s="26"/>
      <c r="AE57" s="16"/>
    </row>
    <row r="58" spans="3:31" s="1" customFormat="1" ht="23.25" customHeight="1" thickBot="1">
      <c r="C58" s="2"/>
      <c r="D58" s="124" t="s">
        <v>132</v>
      </c>
      <c r="E58" s="199" t="s">
        <v>118</v>
      </c>
      <c r="F58" s="199"/>
      <c r="G58" s="199"/>
      <c r="H58" s="128" t="s">
        <v>73</v>
      </c>
      <c r="I58" s="129"/>
      <c r="J58" s="130"/>
      <c r="K58" s="109"/>
      <c r="L58" s="200"/>
      <c r="M58" s="201"/>
      <c r="N58" s="202"/>
      <c r="O58" s="203"/>
      <c r="P58" s="204"/>
      <c r="Q58" s="204"/>
      <c r="R58" s="131"/>
      <c r="S58" s="131"/>
      <c r="T58" s="220"/>
      <c r="U58" s="220"/>
      <c r="V58" s="132"/>
      <c r="W58" s="118"/>
      <c r="X58" s="39" t="s">
        <v>90</v>
      </c>
      <c r="Y58" s="26"/>
      <c r="Z58" s="26"/>
      <c r="AA58" s="26"/>
      <c r="AB58" s="26"/>
      <c r="AC58" s="26"/>
      <c r="AD58" s="26"/>
      <c r="AE58" s="16"/>
    </row>
    <row r="59" spans="3:31" s="1" customFormat="1" ht="23.25" customHeight="1">
      <c r="C59" s="2"/>
      <c r="D59" s="133" t="s">
        <v>136</v>
      </c>
      <c r="E59" s="406" t="s">
        <v>137</v>
      </c>
      <c r="F59" s="407"/>
      <c r="G59" s="408"/>
      <c r="H59" s="96" t="s">
        <v>128</v>
      </c>
      <c r="I59" s="134">
        <v>54</v>
      </c>
      <c r="J59" s="135">
        <v>18</v>
      </c>
      <c r="K59" s="115">
        <v>36</v>
      </c>
      <c r="L59" s="426">
        <v>18</v>
      </c>
      <c r="M59" s="413"/>
      <c r="N59" s="427">
        <f>N60+N61+N62+N63</f>
        <v>0</v>
      </c>
      <c r="O59" s="427"/>
      <c r="P59" s="412">
        <f>P60+P61+P62+P63</f>
        <v>0</v>
      </c>
      <c r="Q59" s="413"/>
      <c r="R59" s="134">
        <f>R60+R61+R62+R63</f>
        <v>0</v>
      </c>
      <c r="S59" s="134">
        <f>S60+S61+S62+S63</f>
        <v>0</v>
      </c>
      <c r="T59" s="428">
        <f>T60+T61+T62+T63</f>
        <v>108</v>
      </c>
      <c r="U59" s="413"/>
      <c r="V59" s="136">
        <f>V60+V61+V62+V63</f>
        <v>36</v>
      </c>
      <c r="W59" s="118"/>
      <c r="X59" s="39"/>
      <c r="Y59" s="26"/>
      <c r="Z59" s="26"/>
      <c r="AA59" s="26"/>
      <c r="AB59" s="26"/>
      <c r="AC59" s="26"/>
      <c r="AD59" s="26"/>
      <c r="AE59" s="16"/>
    </row>
    <row r="60" spans="3:31" s="1" customFormat="1" ht="23.25" customHeight="1">
      <c r="C60" s="2"/>
      <c r="D60" s="101" t="s">
        <v>138</v>
      </c>
      <c r="E60" s="417" t="s">
        <v>142</v>
      </c>
      <c r="F60" s="418"/>
      <c r="G60" s="419"/>
      <c r="H60" s="102" t="s">
        <v>119</v>
      </c>
      <c r="I60" s="103">
        <v>54</v>
      </c>
      <c r="J60" s="104">
        <v>18</v>
      </c>
      <c r="K60" s="108">
        <v>36</v>
      </c>
      <c r="L60" s="224">
        <v>18</v>
      </c>
      <c r="M60" s="228"/>
      <c r="N60" s="257"/>
      <c r="O60" s="258"/>
      <c r="P60" s="225"/>
      <c r="Q60" s="228"/>
      <c r="R60" s="106"/>
      <c r="S60" s="106"/>
      <c r="T60" s="257">
        <v>36</v>
      </c>
      <c r="U60" s="258"/>
      <c r="V60" s="107"/>
      <c r="W60" s="118"/>
      <c r="X60" s="39"/>
      <c r="Y60" s="26"/>
      <c r="Z60" s="26"/>
      <c r="AA60" s="26"/>
      <c r="AB60" s="26"/>
      <c r="AC60" s="26"/>
      <c r="AD60" s="26"/>
      <c r="AE60" s="16"/>
    </row>
    <row r="61" spans="3:31" s="1" customFormat="1" ht="23.25" customHeight="1">
      <c r="C61" s="2"/>
      <c r="D61" s="101" t="s">
        <v>139</v>
      </c>
      <c r="E61" s="417" t="s">
        <v>29</v>
      </c>
      <c r="F61" s="418"/>
      <c r="G61" s="419"/>
      <c r="H61" s="102" t="s">
        <v>119</v>
      </c>
      <c r="I61" s="103"/>
      <c r="J61" s="104"/>
      <c r="K61" s="108">
        <v>72</v>
      </c>
      <c r="L61" s="224"/>
      <c r="M61" s="228"/>
      <c r="N61" s="257"/>
      <c r="O61" s="258"/>
      <c r="P61" s="225"/>
      <c r="Q61" s="228"/>
      <c r="R61" s="106"/>
      <c r="S61" s="106"/>
      <c r="T61" s="256">
        <v>72</v>
      </c>
      <c r="U61" s="228"/>
      <c r="V61" s="107"/>
      <c r="W61" s="118"/>
      <c r="X61" s="39"/>
      <c r="Y61" s="26"/>
      <c r="Z61" s="26"/>
      <c r="AA61" s="26"/>
      <c r="AB61" s="26"/>
      <c r="AC61" s="26"/>
      <c r="AD61" s="26"/>
      <c r="AE61" s="16"/>
    </row>
    <row r="62" spans="3:31" s="1" customFormat="1" ht="23.25" customHeight="1">
      <c r="C62" s="2"/>
      <c r="D62" s="101" t="s">
        <v>140</v>
      </c>
      <c r="E62" s="417" t="s">
        <v>56</v>
      </c>
      <c r="F62" s="418"/>
      <c r="G62" s="419"/>
      <c r="H62" s="102" t="s">
        <v>119</v>
      </c>
      <c r="I62" s="103"/>
      <c r="J62" s="104"/>
      <c r="K62" s="108">
        <v>72</v>
      </c>
      <c r="L62" s="224"/>
      <c r="M62" s="228"/>
      <c r="N62" s="257"/>
      <c r="O62" s="258"/>
      <c r="P62" s="225"/>
      <c r="Q62" s="228"/>
      <c r="R62" s="106"/>
      <c r="S62" s="106"/>
      <c r="T62" s="256"/>
      <c r="U62" s="228"/>
      <c r="V62" s="107">
        <v>36</v>
      </c>
      <c r="W62" s="118"/>
      <c r="X62" s="39"/>
      <c r="Y62" s="26"/>
      <c r="Z62" s="26"/>
      <c r="AA62" s="26"/>
      <c r="AB62" s="26"/>
      <c r="AC62" s="26"/>
      <c r="AD62" s="26"/>
      <c r="AE62" s="16"/>
    </row>
    <row r="63" spans="3:31" s="1" customFormat="1" ht="23.25" customHeight="1" thickBot="1">
      <c r="C63" s="2"/>
      <c r="D63" s="124" t="s">
        <v>141</v>
      </c>
      <c r="E63" s="423" t="s">
        <v>118</v>
      </c>
      <c r="F63" s="424"/>
      <c r="G63" s="425"/>
      <c r="H63" s="128" t="s">
        <v>73</v>
      </c>
      <c r="I63" s="137"/>
      <c r="J63" s="138"/>
      <c r="K63" s="109"/>
      <c r="L63" s="200"/>
      <c r="M63" s="201"/>
      <c r="N63" s="209"/>
      <c r="O63" s="210"/>
      <c r="P63" s="220"/>
      <c r="Q63" s="220"/>
      <c r="R63" s="131"/>
      <c r="S63" s="131"/>
      <c r="T63" s="429"/>
      <c r="U63" s="201"/>
      <c r="V63" s="132"/>
      <c r="W63" s="118"/>
      <c r="X63" s="39"/>
      <c r="Y63" s="26"/>
      <c r="Z63" s="26"/>
      <c r="AA63" s="26"/>
      <c r="AB63" s="26"/>
      <c r="AC63" s="26"/>
      <c r="AD63" s="26"/>
      <c r="AE63" s="16"/>
    </row>
    <row r="64" spans="3:31" s="1" customFormat="1" ht="23.25" customHeight="1">
      <c r="C64" s="2"/>
      <c r="D64" s="133" t="s">
        <v>143</v>
      </c>
      <c r="E64" s="406" t="s">
        <v>144</v>
      </c>
      <c r="F64" s="407"/>
      <c r="G64" s="408"/>
      <c r="H64" s="139" t="s">
        <v>128</v>
      </c>
      <c r="I64" s="140">
        <v>75</v>
      </c>
      <c r="J64" s="140">
        <v>25</v>
      </c>
      <c r="K64" s="134">
        <v>50</v>
      </c>
      <c r="L64" s="430">
        <v>20</v>
      </c>
      <c r="M64" s="431"/>
      <c r="N64" s="430">
        <f>N65+N66+N67+N68</f>
        <v>0</v>
      </c>
      <c r="O64" s="431"/>
      <c r="P64" s="430">
        <f>P65+P66+P67+P68</f>
        <v>0</v>
      </c>
      <c r="Q64" s="431"/>
      <c r="R64" s="140">
        <f>R65+R66+R67+R68</f>
        <v>0</v>
      </c>
      <c r="S64" s="140">
        <f>S65+S66+S68</f>
        <v>0</v>
      </c>
      <c r="T64" s="428">
        <f>T65+T66+T68</f>
        <v>122</v>
      </c>
      <c r="U64" s="413"/>
      <c r="V64" s="141">
        <f>V65+V66+V67+V68</f>
        <v>36</v>
      </c>
      <c r="W64" s="118"/>
      <c r="X64" s="39"/>
      <c r="Y64" s="26"/>
      <c r="Z64" s="26"/>
      <c r="AA64" s="26"/>
      <c r="AB64" s="26"/>
      <c r="AC64" s="26"/>
      <c r="AD64" s="26"/>
      <c r="AE64" s="16"/>
    </row>
    <row r="65" spans="3:31" s="1" customFormat="1" ht="23.25" customHeight="1">
      <c r="C65" s="2"/>
      <c r="D65" s="101" t="s">
        <v>145</v>
      </c>
      <c r="E65" s="417" t="s">
        <v>149</v>
      </c>
      <c r="F65" s="418"/>
      <c r="G65" s="419"/>
      <c r="H65" s="102" t="s">
        <v>119</v>
      </c>
      <c r="I65" s="103">
        <v>75</v>
      </c>
      <c r="J65" s="103">
        <v>25</v>
      </c>
      <c r="K65" s="142">
        <v>50</v>
      </c>
      <c r="L65" s="256">
        <v>20</v>
      </c>
      <c r="M65" s="228"/>
      <c r="N65" s="257"/>
      <c r="O65" s="258"/>
      <c r="P65" s="256"/>
      <c r="Q65" s="228"/>
      <c r="R65" s="106"/>
      <c r="S65" s="106"/>
      <c r="T65" s="256">
        <v>50</v>
      </c>
      <c r="U65" s="228"/>
      <c r="V65" s="107"/>
      <c r="W65" s="118"/>
      <c r="X65" s="39"/>
      <c r="Y65" s="26"/>
      <c r="Z65" s="26"/>
      <c r="AA65" s="26"/>
      <c r="AB65" s="26"/>
      <c r="AC65" s="26"/>
      <c r="AD65" s="26"/>
      <c r="AE65" s="16"/>
    </row>
    <row r="66" spans="3:31" s="1" customFormat="1" ht="23.25" customHeight="1">
      <c r="C66" s="2"/>
      <c r="D66" s="101" t="s">
        <v>146</v>
      </c>
      <c r="E66" s="417" t="s">
        <v>29</v>
      </c>
      <c r="F66" s="418"/>
      <c r="G66" s="419"/>
      <c r="H66" s="102" t="s">
        <v>119</v>
      </c>
      <c r="I66" s="103"/>
      <c r="J66" s="103"/>
      <c r="K66" s="142">
        <v>72</v>
      </c>
      <c r="L66" s="256"/>
      <c r="M66" s="228"/>
      <c r="N66" s="257"/>
      <c r="O66" s="258"/>
      <c r="P66" s="256"/>
      <c r="Q66" s="228"/>
      <c r="R66" s="106"/>
      <c r="S66" s="106"/>
      <c r="T66" s="256">
        <v>72</v>
      </c>
      <c r="U66" s="228"/>
      <c r="V66" s="107"/>
      <c r="W66" s="118"/>
      <c r="X66" s="39"/>
      <c r="Y66" s="26"/>
      <c r="Z66" s="26"/>
      <c r="AA66" s="26"/>
      <c r="AB66" s="26"/>
      <c r="AC66" s="26"/>
      <c r="AD66" s="26"/>
      <c r="AE66" s="16"/>
    </row>
    <row r="67" spans="3:31" s="1" customFormat="1" ht="23.25" customHeight="1">
      <c r="C67" s="2"/>
      <c r="D67" s="101" t="s">
        <v>147</v>
      </c>
      <c r="E67" s="417" t="s">
        <v>56</v>
      </c>
      <c r="F67" s="418"/>
      <c r="G67" s="419"/>
      <c r="H67" s="102" t="s">
        <v>119</v>
      </c>
      <c r="I67" s="103"/>
      <c r="J67" s="103"/>
      <c r="K67" s="142">
        <v>72</v>
      </c>
      <c r="L67" s="256"/>
      <c r="M67" s="228"/>
      <c r="N67" s="257"/>
      <c r="O67" s="258"/>
      <c r="P67" s="256"/>
      <c r="Q67" s="228"/>
      <c r="R67" s="106"/>
      <c r="S67" s="106"/>
      <c r="T67" s="256"/>
      <c r="U67" s="228"/>
      <c r="V67" s="107">
        <v>36</v>
      </c>
      <c r="W67" s="118"/>
      <c r="X67" s="39"/>
      <c r="Y67" s="26"/>
      <c r="Z67" s="26"/>
      <c r="AA67" s="26"/>
      <c r="AB67" s="26"/>
      <c r="AC67" s="26"/>
      <c r="AD67" s="26"/>
      <c r="AE67" s="16"/>
    </row>
    <row r="68" spans="3:31" s="1" customFormat="1" ht="23.25" customHeight="1" thickBot="1">
      <c r="C68" s="2"/>
      <c r="D68" s="143" t="s">
        <v>148</v>
      </c>
      <c r="E68" s="322" t="s">
        <v>118</v>
      </c>
      <c r="F68" s="323"/>
      <c r="G68" s="324"/>
      <c r="H68" s="144" t="s">
        <v>73</v>
      </c>
      <c r="I68" s="145"/>
      <c r="J68" s="145"/>
      <c r="K68" s="146"/>
      <c r="L68" s="432"/>
      <c r="M68" s="433"/>
      <c r="N68" s="209"/>
      <c r="O68" s="210"/>
      <c r="P68" s="432"/>
      <c r="Q68" s="433"/>
      <c r="R68" s="147"/>
      <c r="S68" s="147"/>
      <c r="T68" s="432"/>
      <c r="U68" s="433"/>
      <c r="V68" s="148"/>
      <c r="W68" s="118"/>
      <c r="X68" s="39"/>
      <c r="Y68" s="26"/>
      <c r="AA68" s="26"/>
      <c r="AB68" s="26"/>
      <c r="AC68" s="26"/>
      <c r="AD68" s="26"/>
      <c r="AE68" s="16"/>
    </row>
    <row r="69" spans="3:31" s="1" customFormat="1" ht="46.5" customHeight="1" thickBot="1">
      <c r="C69" s="2"/>
      <c r="D69" s="149" t="s">
        <v>85</v>
      </c>
      <c r="E69" s="434" t="s">
        <v>84</v>
      </c>
      <c r="F69" s="434"/>
      <c r="G69" s="434"/>
      <c r="H69" s="150" t="s">
        <v>128</v>
      </c>
      <c r="I69" s="151">
        <v>180</v>
      </c>
      <c r="J69" s="152">
        <v>60</v>
      </c>
      <c r="K69" s="153">
        <v>120</v>
      </c>
      <c r="L69" s="222">
        <v>23</v>
      </c>
      <c r="M69" s="221"/>
      <c r="N69" s="221">
        <f>N70+N71+N73</f>
        <v>0</v>
      </c>
      <c r="O69" s="221"/>
      <c r="P69" s="221">
        <f>P70+P71+P72+P73</f>
        <v>0</v>
      </c>
      <c r="Q69" s="221"/>
      <c r="R69" s="154">
        <f>R70+R71+R73</f>
        <v>0</v>
      </c>
      <c r="S69" s="154">
        <f>S70+S71+S73</f>
        <v>36</v>
      </c>
      <c r="T69" s="221">
        <f>T70+T71+T72+T73</f>
        <v>182</v>
      </c>
      <c r="U69" s="221"/>
      <c r="V69" s="155">
        <f>V70+V71+V72+V73</f>
        <v>328</v>
      </c>
      <c r="W69" s="118"/>
      <c r="X69" s="26"/>
      <c r="Y69" s="26"/>
      <c r="AA69" s="26"/>
      <c r="AB69" s="26"/>
      <c r="AC69" s="26"/>
      <c r="AD69" s="26"/>
      <c r="AE69" s="16"/>
    </row>
    <row r="70" spans="3:31" s="1" customFormat="1" ht="33" customHeight="1">
      <c r="C70" s="2"/>
      <c r="D70" s="156" t="s">
        <v>150</v>
      </c>
      <c r="E70" s="223" t="s">
        <v>86</v>
      </c>
      <c r="F70" s="223"/>
      <c r="G70" s="223"/>
      <c r="H70" s="102" t="s">
        <v>119</v>
      </c>
      <c r="I70" s="157">
        <v>18</v>
      </c>
      <c r="J70" s="158">
        <v>60</v>
      </c>
      <c r="K70" s="105">
        <v>120</v>
      </c>
      <c r="L70" s="405">
        <v>23</v>
      </c>
      <c r="M70" s="208"/>
      <c r="N70" s="208"/>
      <c r="O70" s="208"/>
      <c r="P70" s="208"/>
      <c r="Q70" s="208"/>
      <c r="R70" s="157"/>
      <c r="S70" s="159">
        <v>36</v>
      </c>
      <c r="T70" s="286">
        <v>62</v>
      </c>
      <c r="U70" s="287"/>
      <c r="V70" s="160">
        <v>22</v>
      </c>
      <c r="W70" s="118"/>
      <c r="X70" s="26"/>
      <c r="Y70" s="26"/>
      <c r="Z70" s="26"/>
      <c r="AA70" s="26"/>
      <c r="AB70" s="26"/>
      <c r="AC70" s="26"/>
      <c r="AD70" s="26"/>
      <c r="AE70" s="16"/>
    </row>
    <row r="71" spans="3:31" s="1" customFormat="1" ht="23.25" customHeight="1">
      <c r="C71" s="2"/>
      <c r="D71" s="101" t="s">
        <v>151</v>
      </c>
      <c r="E71" s="207" t="s">
        <v>29</v>
      </c>
      <c r="F71" s="207"/>
      <c r="G71" s="207"/>
      <c r="H71" s="102" t="s">
        <v>119</v>
      </c>
      <c r="I71" s="103"/>
      <c r="J71" s="104"/>
      <c r="K71" s="108">
        <v>210</v>
      </c>
      <c r="L71" s="205"/>
      <c r="M71" s="206"/>
      <c r="N71" s="206"/>
      <c r="O71" s="206"/>
      <c r="P71" s="206"/>
      <c r="Q71" s="206"/>
      <c r="R71" s="103"/>
      <c r="S71" s="106"/>
      <c r="T71" s="257">
        <v>120</v>
      </c>
      <c r="U71" s="258"/>
      <c r="V71" s="121">
        <v>90</v>
      </c>
      <c r="W71" s="118"/>
      <c r="X71" s="26"/>
      <c r="Y71" s="26"/>
      <c r="Z71" s="26"/>
      <c r="AA71" s="26"/>
      <c r="AB71" s="26"/>
      <c r="AC71" s="26"/>
      <c r="AD71" s="26"/>
      <c r="AE71" s="16"/>
    </row>
    <row r="72" spans="3:31" s="1" customFormat="1" ht="23.25" customHeight="1">
      <c r="C72" s="2"/>
      <c r="D72" s="101" t="s">
        <v>152</v>
      </c>
      <c r="E72" s="207" t="s">
        <v>56</v>
      </c>
      <c r="F72" s="207"/>
      <c r="G72" s="207"/>
      <c r="H72" s="102" t="s">
        <v>119</v>
      </c>
      <c r="I72" s="103"/>
      <c r="J72" s="104"/>
      <c r="K72" s="108">
        <v>144</v>
      </c>
      <c r="L72" s="224"/>
      <c r="M72" s="228"/>
      <c r="N72" s="256"/>
      <c r="O72" s="228"/>
      <c r="P72" s="256"/>
      <c r="Q72" s="228"/>
      <c r="R72" s="103"/>
      <c r="S72" s="106"/>
      <c r="T72" s="257"/>
      <c r="U72" s="258"/>
      <c r="V72" s="121">
        <v>216</v>
      </c>
      <c r="W72" s="118"/>
      <c r="X72" s="26"/>
      <c r="Y72" s="26"/>
      <c r="Z72" s="26"/>
      <c r="AA72" s="26"/>
      <c r="AB72" s="26"/>
      <c r="AC72" s="26"/>
      <c r="AD72" s="26"/>
      <c r="AE72" s="16"/>
    </row>
    <row r="73" spans="3:31" s="1" customFormat="1" ht="23.25" customHeight="1" thickBot="1">
      <c r="C73" s="2"/>
      <c r="D73" s="101" t="s">
        <v>153</v>
      </c>
      <c r="E73" s="322" t="s">
        <v>118</v>
      </c>
      <c r="F73" s="323"/>
      <c r="G73" s="324"/>
      <c r="H73" s="144" t="s">
        <v>73</v>
      </c>
      <c r="I73" s="122"/>
      <c r="J73" s="123"/>
      <c r="K73" s="108"/>
      <c r="L73" s="205"/>
      <c r="M73" s="206"/>
      <c r="N73" s="283"/>
      <c r="O73" s="283"/>
      <c r="P73" s="206"/>
      <c r="Q73" s="206"/>
      <c r="R73" s="103"/>
      <c r="S73" s="106"/>
      <c r="T73" s="209"/>
      <c r="U73" s="210"/>
      <c r="V73" s="121"/>
      <c r="W73" s="118"/>
      <c r="X73" s="26"/>
      <c r="Y73" s="26"/>
      <c r="Z73" s="26"/>
      <c r="AA73" s="26"/>
      <c r="AB73" s="26"/>
      <c r="AC73" s="26"/>
      <c r="AD73" s="26"/>
      <c r="AE73" s="16"/>
    </row>
    <row r="74" spans="3:31" s="1" customFormat="1" ht="25.5" customHeight="1" thickBot="1">
      <c r="C74" s="2"/>
      <c r="D74" s="161" t="s">
        <v>30</v>
      </c>
      <c r="E74" s="392" t="s">
        <v>31</v>
      </c>
      <c r="F74" s="393"/>
      <c r="G74" s="394"/>
      <c r="H74" s="162" t="s">
        <v>72</v>
      </c>
      <c r="I74" s="162">
        <v>80</v>
      </c>
      <c r="J74" s="163">
        <v>40</v>
      </c>
      <c r="K74" s="164">
        <v>40</v>
      </c>
      <c r="L74" s="410">
        <v>40</v>
      </c>
      <c r="M74" s="411"/>
      <c r="N74" s="395"/>
      <c r="O74" s="395"/>
      <c r="P74" s="395"/>
      <c r="Q74" s="395"/>
      <c r="R74" s="165"/>
      <c r="S74" s="165"/>
      <c r="T74" s="297">
        <v>40</v>
      </c>
      <c r="U74" s="297"/>
      <c r="V74" s="166"/>
      <c r="W74" s="167"/>
      <c r="X74" s="26"/>
      <c r="Y74" s="26"/>
      <c r="Z74" s="26"/>
      <c r="AA74" s="26"/>
      <c r="AB74" s="26"/>
      <c r="AC74" s="26"/>
      <c r="AD74" s="26"/>
      <c r="AE74" s="16"/>
    </row>
    <row r="75" spans="3:31" s="1" customFormat="1" ht="22.5" customHeight="1" thickBot="1">
      <c r="C75" s="2"/>
      <c r="D75" s="326" t="s">
        <v>32</v>
      </c>
      <c r="E75" s="327"/>
      <c r="F75" s="327"/>
      <c r="G75" s="328"/>
      <c r="H75" s="43" t="s">
        <v>163</v>
      </c>
      <c r="I75" s="187">
        <v>4178</v>
      </c>
      <c r="J75" s="188">
        <f>J74+J69+J64+J59+J54+J48+J43+J38+J30+J14</f>
        <v>1406</v>
      </c>
      <c r="K75" s="189">
        <f>K74+K72+K71+K70+K67+K66+K65+K62+K61+K60+K57+K56+K55+K52+K51+K50+K49+K46+K45+K44+K41+K40+K39+K30+K14</f>
        <v>4176</v>
      </c>
      <c r="L75" s="305">
        <v>1370</v>
      </c>
      <c r="M75" s="306"/>
      <c r="N75" s="301">
        <f>N74+N69+N64+N59+N54+N48+N43+N38+N30+N14</f>
        <v>612</v>
      </c>
      <c r="O75" s="301"/>
      <c r="P75" s="301">
        <f>P74+P69+P64+P59+P54+P48+P43+P38+P30+P14</f>
        <v>792</v>
      </c>
      <c r="Q75" s="301"/>
      <c r="R75" s="187">
        <f>R74+R69+R54+R48+R43+R38+R30+R14</f>
        <v>612</v>
      </c>
      <c r="S75" s="187">
        <f>S74+S69+S64+S59+S54+S48+S43+S38+S30+S14</f>
        <v>792</v>
      </c>
      <c r="T75" s="301">
        <f>T74+T69+T64+T59+T54+T48+T43+T38+T30+T14</f>
        <v>612</v>
      </c>
      <c r="U75" s="301"/>
      <c r="V75" s="190">
        <f>V74+V69+V64+V59+V54+V48+V43+V38+V30</f>
        <v>756</v>
      </c>
      <c r="X75" s="26"/>
      <c r="Y75" s="26"/>
      <c r="Z75" s="26"/>
      <c r="AA75" s="26"/>
      <c r="AB75" s="26"/>
      <c r="AC75" s="26"/>
      <c r="AD75" s="26"/>
      <c r="AE75" s="16"/>
    </row>
    <row r="76" spans="3:31" s="1" customFormat="1" ht="24.75" customHeight="1" thickBot="1">
      <c r="C76" s="2"/>
      <c r="D76" s="57" t="s">
        <v>33</v>
      </c>
      <c r="E76" s="298" t="s">
        <v>34</v>
      </c>
      <c r="F76" s="299"/>
      <c r="G76" s="300"/>
      <c r="H76" s="193" t="s">
        <v>160</v>
      </c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5"/>
      <c r="W76" s="26"/>
      <c r="X76" s="26"/>
      <c r="Y76" s="26"/>
      <c r="Z76" s="26"/>
      <c r="AA76" s="26"/>
      <c r="AB76" s="26"/>
      <c r="AC76" s="26"/>
      <c r="AD76" s="26"/>
      <c r="AE76" s="16"/>
    </row>
    <row r="77" spans="3:31" s="1" customFormat="1" ht="62.25" customHeight="1">
      <c r="C77" s="2"/>
      <c r="D77" s="313" t="s">
        <v>162</v>
      </c>
      <c r="E77" s="314"/>
      <c r="F77" s="314"/>
      <c r="G77" s="314"/>
      <c r="H77" s="314"/>
      <c r="I77" s="315"/>
      <c r="J77" s="310" t="s">
        <v>35</v>
      </c>
      <c r="K77" s="329" t="s">
        <v>36</v>
      </c>
      <c r="L77" s="330"/>
      <c r="M77" s="331"/>
      <c r="N77" s="295">
        <v>576</v>
      </c>
      <c r="O77" s="295"/>
      <c r="P77" s="295">
        <v>654</v>
      </c>
      <c r="Q77" s="295"/>
      <c r="R77" s="168">
        <v>504</v>
      </c>
      <c r="S77" s="168">
        <v>750</v>
      </c>
      <c r="T77" s="295">
        <v>234</v>
      </c>
      <c r="U77" s="295"/>
      <c r="V77" s="169">
        <v>54</v>
      </c>
      <c r="W77" s="26"/>
      <c r="X77" s="26"/>
      <c r="Y77" s="26"/>
      <c r="Z77" s="26"/>
      <c r="AA77" s="26"/>
      <c r="AB77" s="26"/>
      <c r="AC77" s="26"/>
      <c r="AD77" s="26"/>
      <c r="AE77" s="16"/>
    </row>
    <row r="78" spans="3:31" s="1" customFormat="1" ht="26.25" customHeight="1">
      <c r="C78" s="2"/>
      <c r="D78" s="316" t="s">
        <v>38</v>
      </c>
      <c r="E78" s="317"/>
      <c r="F78" s="317"/>
      <c r="G78" s="317"/>
      <c r="H78" s="317"/>
      <c r="I78" s="318"/>
      <c r="J78" s="311"/>
      <c r="K78" s="302" t="s">
        <v>37</v>
      </c>
      <c r="L78" s="303"/>
      <c r="M78" s="304"/>
      <c r="N78" s="296">
        <v>36</v>
      </c>
      <c r="O78" s="296"/>
      <c r="P78" s="296">
        <v>138</v>
      </c>
      <c r="Q78" s="296"/>
      <c r="R78" s="62">
        <v>108</v>
      </c>
      <c r="S78" s="62">
        <v>42</v>
      </c>
      <c r="T78" s="296">
        <v>378</v>
      </c>
      <c r="U78" s="296"/>
      <c r="V78" s="61">
        <v>90</v>
      </c>
      <c r="W78" s="26"/>
      <c r="X78" s="26"/>
      <c r="Y78" s="26"/>
      <c r="Z78" s="26"/>
      <c r="AA78" s="409"/>
      <c r="AB78" s="26"/>
      <c r="AC78" s="26"/>
      <c r="AD78" s="26"/>
      <c r="AE78" s="16"/>
    </row>
    <row r="79" spans="4:31" ht="49.5" customHeight="1">
      <c r="D79" s="319"/>
      <c r="E79" s="320"/>
      <c r="F79" s="320"/>
      <c r="G79" s="320"/>
      <c r="H79" s="320"/>
      <c r="I79" s="321"/>
      <c r="J79" s="311"/>
      <c r="K79" s="302" t="s">
        <v>39</v>
      </c>
      <c r="L79" s="303"/>
      <c r="M79" s="304"/>
      <c r="N79" s="296"/>
      <c r="O79" s="296"/>
      <c r="P79" s="296"/>
      <c r="Q79" s="296"/>
      <c r="R79" s="62"/>
      <c r="S79" s="62"/>
      <c r="T79" s="296"/>
      <c r="U79" s="296"/>
      <c r="V79" s="61">
        <v>612</v>
      </c>
      <c r="W79" s="26"/>
      <c r="X79" s="26"/>
      <c r="Y79" s="26"/>
      <c r="Z79" s="26"/>
      <c r="AA79" s="409"/>
      <c r="AB79" s="26"/>
      <c r="AC79" s="26"/>
      <c r="AD79" s="26"/>
      <c r="AE79" s="15"/>
    </row>
    <row r="80" spans="4:31" ht="24.75" customHeight="1">
      <c r="D80" s="196" t="s">
        <v>89</v>
      </c>
      <c r="E80" s="197"/>
      <c r="F80" s="197"/>
      <c r="G80" s="197"/>
      <c r="H80" s="197"/>
      <c r="I80" s="198"/>
      <c r="J80" s="311"/>
      <c r="K80" s="302" t="s">
        <v>40</v>
      </c>
      <c r="L80" s="303"/>
      <c r="M80" s="304"/>
      <c r="N80" s="296"/>
      <c r="O80" s="296"/>
      <c r="P80" s="296"/>
      <c r="Q80" s="296"/>
      <c r="R80" s="62"/>
      <c r="S80" s="62">
        <v>3</v>
      </c>
      <c r="T80" s="296"/>
      <c r="U80" s="296"/>
      <c r="V80" s="61">
        <v>7</v>
      </c>
      <c r="W80" s="26"/>
      <c r="X80" s="26"/>
      <c r="Y80" s="26"/>
      <c r="Z80" s="26"/>
      <c r="AA80" s="26"/>
      <c r="AB80" s="26"/>
      <c r="AC80" s="26"/>
      <c r="AD80" s="26"/>
      <c r="AE80" s="15"/>
    </row>
    <row r="81" spans="4:31" ht="44.25" customHeight="1">
      <c r="D81" s="196"/>
      <c r="E81" s="197"/>
      <c r="F81" s="197"/>
      <c r="G81" s="197"/>
      <c r="H81" s="197"/>
      <c r="I81" s="198"/>
      <c r="J81" s="311"/>
      <c r="K81" s="302" t="s">
        <v>41</v>
      </c>
      <c r="L81" s="303"/>
      <c r="M81" s="304"/>
      <c r="N81" s="296">
        <v>4</v>
      </c>
      <c r="O81" s="296"/>
      <c r="P81" s="296">
        <v>10</v>
      </c>
      <c r="Q81" s="296"/>
      <c r="R81" s="62">
        <v>2</v>
      </c>
      <c r="S81" s="62">
        <v>7</v>
      </c>
      <c r="T81" s="296">
        <v>9</v>
      </c>
      <c r="U81" s="296"/>
      <c r="V81" s="61">
        <v>8</v>
      </c>
      <c r="W81" s="26"/>
      <c r="X81" s="26"/>
      <c r="Y81" s="26"/>
      <c r="Z81" s="26"/>
      <c r="AA81" s="26"/>
      <c r="AB81" s="26"/>
      <c r="AC81" s="26"/>
      <c r="AD81" s="26"/>
      <c r="AE81" s="15"/>
    </row>
    <row r="82" spans="4:31" ht="33" customHeight="1" thickBot="1">
      <c r="D82" s="21"/>
      <c r="E82" s="22"/>
      <c r="F82" s="22"/>
      <c r="G82" s="22"/>
      <c r="H82" s="22"/>
      <c r="I82" s="23"/>
      <c r="J82" s="312"/>
      <c r="K82" s="307" t="s">
        <v>42</v>
      </c>
      <c r="L82" s="308"/>
      <c r="M82" s="309"/>
      <c r="N82" s="325">
        <v>1</v>
      </c>
      <c r="O82" s="325"/>
      <c r="P82" s="325">
        <v>1</v>
      </c>
      <c r="Q82" s="325"/>
      <c r="R82" s="110">
        <v>1</v>
      </c>
      <c r="S82" s="110"/>
      <c r="T82" s="325"/>
      <c r="U82" s="325"/>
      <c r="V82" s="111"/>
      <c r="W82" s="26"/>
      <c r="X82" s="26"/>
      <c r="Y82" s="26"/>
      <c r="Z82" s="26"/>
      <c r="AA82" s="26"/>
      <c r="AB82" s="26"/>
      <c r="AC82" s="26"/>
      <c r="AD82" s="26"/>
      <c r="AE82" s="15"/>
    </row>
    <row r="83" spans="19:31" ht="18.75">
      <c r="S83" s="52"/>
      <c r="W83" s="26"/>
      <c r="X83" s="26"/>
      <c r="Y83" s="26"/>
      <c r="Z83" s="26"/>
      <c r="AA83" s="26"/>
      <c r="AB83" s="26"/>
      <c r="AC83" s="26"/>
      <c r="AD83" s="26"/>
      <c r="AE83" s="15"/>
    </row>
    <row r="84" spans="23:31" ht="15">
      <c r="W84" s="26"/>
      <c r="X84" s="26"/>
      <c r="Y84" s="26"/>
      <c r="Z84" s="26"/>
      <c r="AA84" s="26"/>
      <c r="AB84" s="26"/>
      <c r="AC84" s="26"/>
      <c r="AD84" s="26"/>
      <c r="AE84" s="15"/>
    </row>
    <row r="85" spans="8:31" ht="15">
      <c r="H85" s="3"/>
      <c r="W85" s="26"/>
      <c r="X85" s="26"/>
      <c r="Y85" s="26"/>
      <c r="Z85" s="26"/>
      <c r="AA85" s="26"/>
      <c r="AB85" s="26"/>
      <c r="AC85" s="26"/>
      <c r="AD85" s="26"/>
      <c r="AE85" s="15"/>
    </row>
    <row r="86" spans="23:31" ht="15">
      <c r="W86" s="26"/>
      <c r="X86" s="26"/>
      <c r="Y86" s="26"/>
      <c r="Z86" s="26"/>
      <c r="AA86" s="26"/>
      <c r="AB86" s="26"/>
      <c r="AC86" s="26"/>
      <c r="AD86" s="26"/>
      <c r="AE86" s="15"/>
    </row>
    <row r="87" spans="23:31" ht="15">
      <c r="W87" s="26"/>
      <c r="X87" s="26"/>
      <c r="Y87" s="26"/>
      <c r="Z87" s="26"/>
      <c r="AA87" s="26"/>
      <c r="AB87" s="26"/>
      <c r="AC87" s="26"/>
      <c r="AD87" s="26"/>
      <c r="AE87" s="15"/>
    </row>
    <row r="88" spans="23:31" ht="15">
      <c r="W88" s="19"/>
      <c r="X88" s="19"/>
      <c r="Y88" s="19"/>
      <c r="Z88" s="19"/>
      <c r="AA88" s="15"/>
      <c r="AB88" s="15"/>
      <c r="AC88" s="15"/>
      <c r="AD88" s="15"/>
      <c r="AE88" s="15"/>
    </row>
    <row r="89" spans="23:31" ht="15">
      <c r="W89" s="19"/>
      <c r="X89" s="19"/>
      <c r="Y89" s="19"/>
      <c r="Z89" s="19"/>
      <c r="AA89" s="15"/>
      <c r="AB89" s="15"/>
      <c r="AC89" s="15"/>
      <c r="AD89" s="15"/>
      <c r="AE89" s="15"/>
    </row>
    <row r="90" spans="23:31" ht="15">
      <c r="W90" s="19"/>
      <c r="X90" s="19"/>
      <c r="Y90" s="19"/>
      <c r="Z90" s="19"/>
      <c r="AA90" s="15"/>
      <c r="AB90" s="15"/>
      <c r="AC90" s="15"/>
      <c r="AD90" s="15"/>
      <c r="AE90" s="15"/>
    </row>
    <row r="91" spans="23:31" ht="15">
      <c r="W91" s="19"/>
      <c r="X91" s="19"/>
      <c r="Y91" s="19"/>
      <c r="Z91" s="19"/>
      <c r="AA91" s="15"/>
      <c r="AB91" s="15"/>
      <c r="AC91" s="15"/>
      <c r="AD91" s="15"/>
      <c r="AE91" s="15"/>
    </row>
    <row r="92" spans="23:31" ht="15">
      <c r="W92" s="19"/>
      <c r="X92" s="19"/>
      <c r="Y92" s="19"/>
      <c r="Z92" s="19"/>
      <c r="AA92" s="15"/>
      <c r="AB92" s="15"/>
      <c r="AC92" s="15"/>
      <c r="AD92" s="15"/>
      <c r="AE92" s="15"/>
    </row>
    <row r="93" spans="23:31" ht="15">
      <c r="W93" s="19"/>
      <c r="X93" s="19"/>
      <c r="Y93" s="19"/>
      <c r="Z93" s="19"/>
      <c r="AA93" s="15"/>
      <c r="AB93" s="15"/>
      <c r="AC93" s="15"/>
      <c r="AD93" s="15"/>
      <c r="AE93" s="15"/>
    </row>
    <row r="94" spans="23:31" ht="15">
      <c r="W94" s="15"/>
      <c r="X94" s="15"/>
      <c r="Y94" s="15"/>
      <c r="Z94" s="15"/>
      <c r="AA94" s="15"/>
      <c r="AB94" s="15"/>
      <c r="AC94" s="15"/>
      <c r="AD94" s="15"/>
      <c r="AE94" s="15"/>
    </row>
    <row r="95" spans="23:31" ht="15">
      <c r="W95" s="15"/>
      <c r="X95" s="15"/>
      <c r="Y95" s="15"/>
      <c r="Z95" s="15"/>
      <c r="AA95" s="15"/>
      <c r="AB95" s="15"/>
      <c r="AC95" s="15"/>
      <c r="AD95" s="15"/>
      <c r="AE95" s="15"/>
    </row>
    <row r="96" spans="23:31" ht="15">
      <c r="W96" s="15"/>
      <c r="X96" s="15"/>
      <c r="Y96" s="15"/>
      <c r="Z96" s="15"/>
      <c r="AA96" s="15"/>
      <c r="AB96" s="15"/>
      <c r="AC96" s="15"/>
      <c r="AD96" s="15"/>
      <c r="AE96" s="15"/>
    </row>
    <row r="97" spans="23:31" ht="15">
      <c r="W97" s="15"/>
      <c r="X97" s="15"/>
      <c r="Y97" s="15"/>
      <c r="Z97" s="15"/>
      <c r="AA97" s="15"/>
      <c r="AB97" s="15"/>
      <c r="AC97" s="15"/>
      <c r="AD97" s="15"/>
      <c r="AE97" s="15"/>
    </row>
  </sheetData>
  <sheetProtection/>
  <mergeCells count="373">
    <mergeCell ref="N1:S1"/>
    <mergeCell ref="N3:S3"/>
    <mergeCell ref="N61:O61"/>
    <mergeCell ref="N62:O62"/>
    <mergeCell ref="P61:Q61"/>
    <mergeCell ref="N24:O24"/>
    <mergeCell ref="N25:O25"/>
    <mergeCell ref="N26:O26"/>
    <mergeCell ref="N27:O27"/>
    <mergeCell ref="N28:O28"/>
    <mergeCell ref="N72:O72"/>
    <mergeCell ref="P72:Q72"/>
    <mergeCell ref="N65:O65"/>
    <mergeCell ref="N66:O66"/>
    <mergeCell ref="L66:M66"/>
    <mergeCell ref="L67:M67"/>
    <mergeCell ref="L68:M68"/>
    <mergeCell ref="N67:O67"/>
    <mergeCell ref="P67:Q67"/>
    <mergeCell ref="P68:Q68"/>
    <mergeCell ref="T72:U72"/>
    <mergeCell ref="E29:G29"/>
    <mergeCell ref="P29:Q29"/>
    <mergeCell ref="T29:U29"/>
    <mergeCell ref="L29:M29"/>
    <mergeCell ref="N29:O29"/>
    <mergeCell ref="N68:O68"/>
    <mergeCell ref="P62:Q62"/>
    <mergeCell ref="E72:G72"/>
    <mergeCell ref="L72:M72"/>
    <mergeCell ref="T65:U65"/>
    <mergeCell ref="T66:U66"/>
    <mergeCell ref="T67:U67"/>
    <mergeCell ref="T68:U68"/>
    <mergeCell ref="P64:Q64"/>
    <mergeCell ref="E69:G69"/>
    <mergeCell ref="T64:U64"/>
    <mergeCell ref="P65:Q65"/>
    <mergeCell ref="E68:G68"/>
    <mergeCell ref="E64:G64"/>
    <mergeCell ref="E65:G65"/>
    <mergeCell ref="E66:G66"/>
    <mergeCell ref="E67:G67"/>
    <mergeCell ref="N64:O64"/>
    <mergeCell ref="P63:Q63"/>
    <mergeCell ref="L64:M64"/>
    <mergeCell ref="L65:M65"/>
    <mergeCell ref="P66:Q66"/>
    <mergeCell ref="N63:O63"/>
    <mergeCell ref="L63:M63"/>
    <mergeCell ref="N59:O59"/>
    <mergeCell ref="T59:U59"/>
    <mergeCell ref="T60:U60"/>
    <mergeCell ref="T61:U61"/>
    <mergeCell ref="T62:U62"/>
    <mergeCell ref="T63:U63"/>
    <mergeCell ref="N60:O60"/>
    <mergeCell ref="N57:O57"/>
    <mergeCell ref="P53:Q53"/>
    <mergeCell ref="E60:G60"/>
    <mergeCell ref="E61:G61"/>
    <mergeCell ref="E62:G62"/>
    <mergeCell ref="E63:G63"/>
    <mergeCell ref="L59:M59"/>
    <mergeCell ref="L60:M60"/>
    <mergeCell ref="L61:M61"/>
    <mergeCell ref="L62:M62"/>
    <mergeCell ref="E43:G43"/>
    <mergeCell ref="E52:G52"/>
    <mergeCell ref="E49:G49"/>
    <mergeCell ref="T52:U52"/>
    <mergeCell ref="E57:G57"/>
    <mergeCell ref="L57:M57"/>
    <mergeCell ref="P57:Q57"/>
    <mergeCell ref="T57:U57"/>
    <mergeCell ref="T56:U56"/>
    <mergeCell ref="P56:Q56"/>
    <mergeCell ref="E44:G44"/>
    <mergeCell ref="E45:G45"/>
    <mergeCell ref="E46:G46"/>
    <mergeCell ref="E47:G47"/>
    <mergeCell ref="N45:O45"/>
    <mergeCell ref="N46:O46"/>
    <mergeCell ref="N47:O47"/>
    <mergeCell ref="P47:Q47"/>
    <mergeCell ref="P41:Q41"/>
    <mergeCell ref="T41:U41"/>
    <mergeCell ref="T43:U43"/>
    <mergeCell ref="T44:U44"/>
    <mergeCell ref="T45:U45"/>
    <mergeCell ref="T46:U46"/>
    <mergeCell ref="T47:U47"/>
    <mergeCell ref="P45:Q45"/>
    <mergeCell ref="P46:Q46"/>
    <mergeCell ref="L43:M43"/>
    <mergeCell ref="P43:Q43"/>
    <mergeCell ref="L44:M44"/>
    <mergeCell ref="P44:Q44"/>
    <mergeCell ref="L41:M41"/>
    <mergeCell ref="N43:O43"/>
    <mergeCell ref="N44:O44"/>
    <mergeCell ref="E27:G27"/>
    <mergeCell ref="L26:M26"/>
    <mergeCell ref="L27:M27"/>
    <mergeCell ref="P15:Q15"/>
    <mergeCell ref="P16:Q16"/>
    <mergeCell ref="P17:Q17"/>
    <mergeCell ref="P18:Q18"/>
    <mergeCell ref="P21:Q21"/>
    <mergeCell ref="P22:Q22"/>
    <mergeCell ref="E23:G23"/>
    <mergeCell ref="AA78:AA79"/>
    <mergeCell ref="N56:O56"/>
    <mergeCell ref="T54:U54"/>
    <mergeCell ref="P79:Q79"/>
    <mergeCell ref="L74:M74"/>
    <mergeCell ref="P73:Q73"/>
    <mergeCell ref="P55:Q55"/>
    <mergeCell ref="T55:U55"/>
    <mergeCell ref="P59:Q59"/>
    <mergeCell ref="P60:Q60"/>
    <mergeCell ref="L70:M70"/>
    <mergeCell ref="N39:O39"/>
    <mergeCell ref="N69:O69"/>
    <mergeCell ref="E55:G55"/>
    <mergeCell ref="L55:M55"/>
    <mergeCell ref="N55:O55"/>
    <mergeCell ref="E59:G59"/>
    <mergeCell ref="E53:G53"/>
    <mergeCell ref="L45:M45"/>
    <mergeCell ref="L47:M47"/>
    <mergeCell ref="T25:U25"/>
    <mergeCell ref="T28:U28"/>
    <mergeCell ref="L32:M32"/>
    <mergeCell ref="T16:U16"/>
    <mergeCell ref="T17:U17"/>
    <mergeCell ref="T18:U18"/>
    <mergeCell ref="T19:U19"/>
    <mergeCell ref="T20:U20"/>
    <mergeCell ref="T21:U21"/>
    <mergeCell ref="P23:Q23"/>
    <mergeCell ref="T22:U22"/>
    <mergeCell ref="T23:U23"/>
    <mergeCell ref="T24:U24"/>
    <mergeCell ref="T31:U31"/>
    <mergeCell ref="L36:M36"/>
    <mergeCell ref="L28:M28"/>
    <mergeCell ref="N33:O33"/>
    <mergeCell ref="N35:O35"/>
    <mergeCell ref="P35:Q35"/>
    <mergeCell ref="T27:U27"/>
    <mergeCell ref="E74:G74"/>
    <mergeCell ref="N74:O74"/>
    <mergeCell ref="P13:Q13"/>
    <mergeCell ref="N31:O31"/>
    <mergeCell ref="P31:Q31"/>
    <mergeCell ref="E13:G13"/>
    <mergeCell ref="E31:G31"/>
    <mergeCell ref="P74:Q74"/>
    <mergeCell ref="E22:G22"/>
    <mergeCell ref="L39:M39"/>
    <mergeCell ref="E24:G24"/>
    <mergeCell ref="L34:M34"/>
    <mergeCell ref="K9:K12"/>
    <mergeCell ref="L10:M12"/>
    <mergeCell ref="L23:M23"/>
    <mergeCell ref="L24:M24"/>
    <mergeCell ref="L15:M15"/>
    <mergeCell ref="E15:G15"/>
    <mergeCell ref="E26:G26"/>
    <mergeCell ref="H7:H12"/>
    <mergeCell ref="D7:D12"/>
    <mergeCell ref="E7:G12"/>
    <mergeCell ref="E21:G21"/>
    <mergeCell ref="E18:G18"/>
    <mergeCell ref="I7:M7"/>
    <mergeCell ref="I8:I12"/>
    <mergeCell ref="J8:J12"/>
    <mergeCell ref="E16:G16"/>
    <mergeCell ref="E17:G17"/>
    <mergeCell ref="E14:G14"/>
    <mergeCell ref="E19:G19"/>
    <mergeCell ref="E20:G20"/>
    <mergeCell ref="N23:O23"/>
    <mergeCell ref="E30:G30"/>
    <mergeCell ref="N30:O30"/>
    <mergeCell ref="N9:O10"/>
    <mergeCell ref="N12:O12"/>
    <mergeCell ref="L30:M30"/>
    <mergeCell ref="L16:M16"/>
    <mergeCell ref="L22:M22"/>
    <mergeCell ref="E39:G39"/>
    <mergeCell ref="E56:G56"/>
    <mergeCell ref="L56:M56"/>
    <mergeCell ref="E25:G25"/>
    <mergeCell ref="E28:G28"/>
    <mergeCell ref="L25:M25"/>
    <mergeCell ref="E32:G32"/>
    <mergeCell ref="E33:G33"/>
    <mergeCell ref="E35:G35"/>
    <mergeCell ref="E34:G34"/>
    <mergeCell ref="T82:U82"/>
    <mergeCell ref="D75:G75"/>
    <mergeCell ref="K77:M77"/>
    <mergeCell ref="K79:M79"/>
    <mergeCell ref="L73:M73"/>
    <mergeCell ref="T35:U35"/>
    <mergeCell ref="E51:G51"/>
    <mergeCell ref="E38:G38"/>
    <mergeCell ref="E37:G37"/>
    <mergeCell ref="E50:G50"/>
    <mergeCell ref="E73:G73"/>
    <mergeCell ref="E54:G54"/>
    <mergeCell ref="N81:O81"/>
    <mergeCell ref="P81:Q81"/>
    <mergeCell ref="N82:O82"/>
    <mergeCell ref="P82:Q82"/>
    <mergeCell ref="P75:Q75"/>
    <mergeCell ref="N77:O77"/>
    <mergeCell ref="P77:Q77"/>
    <mergeCell ref="N78:O78"/>
    <mergeCell ref="N80:O80"/>
    <mergeCell ref="K82:M82"/>
    <mergeCell ref="J77:J82"/>
    <mergeCell ref="D77:I77"/>
    <mergeCell ref="D78:I78"/>
    <mergeCell ref="D79:I79"/>
    <mergeCell ref="N79:O79"/>
    <mergeCell ref="K80:M80"/>
    <mergeCell ref="E76:G76"/>
    <mergeCell ref="T81:U81"/>
    <mergeCell ref="T75:U75"/>
    <mergeCell ref="K81:M81"/>
    <mergeCell ref="K78:M78"/>
    <mergeCell ref="L75:M75"/>
    <mergeCell ref="T80:U80"/>
    <mergeCell ref="N75:O75"/>
    <mergeCell ref="P80:Q80"/>
    <mergeCell ref="P78:Q78"/>
    <mergeCell ref="T79:U79"/>
    <mergeCell ref="T74:U74"/>
    <mergeCell ref="T51:U51"/>
    <mergeCell ref="T33:U33"/>
    <mergeCell ref="T32:U32"/>
    <mergeCell ref="L17:M17"/>
    <mergeCell ref="T69:U69"/>
    <mergeCell ref="T53:U53"/>
    <mergeCell ref="T37:U37"/>
    <mergeCell ref="P24:Q24"/>
    <mergeCell ref="T9:U10"/>
    <mergeCell ref="T12:U12"/>
    <mergeCell ref="T13:U13"/>
    <mergeCell ref="T77:U77"/>
    <mergeCell ref="T78:U78"/>
    <mergeCell ref="T38:U38"/>
    <mergeCell ref="T30:U30"/>
    <mergeCell ref="T36:U36"/>
    <mergeCell ref="T40:U40"/>
    <mergeCell ref="T39:U39"/>
    <mergeCell ref="N73:O73"/>
    <mergeCell ref="N16:O16"/>
    <mergeCell ref="N17:O17"/>
    <mergeCell ref="T14:U14"/>
    <mergeCell ref="T15:U15"/>
    <mergeCell ref="T71:U71"/>
    <mergeCell ref="T70:U70"/>
    <mergeCell ref="N14:O14"/>
    <mergeCell ref="N34:O34"/>
    <mergeCell ref="N20:O20"/>
    <mergeCell ref="L20:M20"/>
    <mergeCell ref="P14:Q14"/>
    <mergeCell ref="P9:Q10"/>
    <mergeCell ref="N13:O13"/>
    <mergeCell ref="L13:M13"/>
    <mergeCell ref="P12:Q12"/>
    <mergeCell ref="N15:O15"/>
    <mergeCell ref="L9:M9"/>
    <mergeCell ref="N52:O52"/>
    <mergeCell ref="P52:Q52"/>
    <mergeCell ref="R8:S8"/>
    <mergeCell ref="L14:M14"/>
    <mergeCell ref="L21:M21"/>
    <mergeCell ref="R9:R10"/>
    <mergeCell ref="S9:S10"/>
    <mergeCell ref="N18:O18"/>
    <mergeCell ref="K8:M8"/>
    <mergeCell ref="N8:Q8"/>
    <mergeCell ref="L31:M31"/>
    <mergeCell ref="L49:M49"/>
    <mergeCell ref="L51:M51"/>
    <mergeCell ref="L53:M53"/>
    <mergeCell ref="N51:O51"/>
    <mergeCell ref="L37:M37"/>
    <mergeCell ref="L33:M33"/>
    <mergeCell ref="N32:O32"/>
    <mergeCell ref="N41:O41"/>
    <mergeCell ref="L35:M35"/>
    <mergeCell ref="N21:O21"/>
    <mergeCell ref="N22:O22"/>
    <mergeCell ref="AF31:AG31"/>
    <mergeCell ref="X36:Y36"/>
    <mergeCell ref="AB31:AC31"/>
    <mergeCell ref="P30:Q30"/>
    <mergeCell ref="P36:Q36"/>
    <mergeCell ref="P34:Q34"/>
    <mergeCell ref="P25:Q25"/>
    <mergeCell ref="T26:U26"/>
    <mergeCell ref="T34:U34"/>
    <mergeCell ref="P39:Q39"/>
    <mergeCell ref="P38:Q38"/>
    <mergeCell ref="P37:Q37"/>
    <mergeCell ref="N36:O36"/>
    <mergeCell ref="L38:M38"/>
    <mergeCell ref="P28:Q28"/>
    <mergeCell ref="T42:U42"/>
    <mergeCell ref="E48:G48"/>
    <mergeCell ref="E36:G36"/>
    <mergeCell ref="T48:U48"/>
    <mergeCell ref="N48:O48"/>
    <mergeCell ref="P40:Q40"/>
    <mergeCell ref="P42:Q42"/>
    <mergeCell ref="P33:Q33"/>
    <mergeCell ref="P32:Q32"/>
    <mergeCell ref="W14:X14"/>
    <mergeCell ref="P50:Q50"/>
    <mergeCell ref="E40:G40"/>
    <mergeCell ref="E42:G42"/>
    <mergeCell ref="L40:M40"/>
    <mergeCell ref="L42:M42"/>
    <mergeCell ref="L18:M18"/>
    <mergeCell ref="L19:M19"/>
    <mergeCell ref="P26:Q26"/>
    <mergeCell ref="P27:Q27"/>
    <mergeCell ref="N71:O71"/>
    <mergeCell ref="L54:M54"/>
    <mergeCell ref="N49:O49"/>
    <mergeCell ref="P54:Q54"/>
    <mergeCell ref="N37:O37"/>
    <mergeCell ref="N38:O38"/>
    <mergeCell ref="P48:Q48"/>
    <mergeCell ref="P49:Q49"/>
    <mergeCell ref="P51:Q51"/>
    <mergeCell ref="L50:M50"/>
    <mergeCell ref="E41:G41"/>
    <mergeCell ref="L69:M69"/>
    <mergeCell ref="N53:O53"/>
    <mergeCell ref="N42:O42"/>
    <mergeCell ref="E70:G70"/>
    <mergeCell ref="L46:M46"/>
    <mergeCell ref="N54:O54"/>
    <mergeCell ref="L48:M48"/>
    <mergeCell ref="N50:O50"/>
    <mergeCell ref="L52:M52"/>
    <mergeCell ref="T73:U73"/>
    <mergeCell ref="T8:V8"/>
    <mergeCell ref="V9:V10"/>
    <mergeCell ref="N7:V7"/>
    <mergeCell ref="N40:O40"/>
    <mergeCell ref="T58:U58"/>
    <mergeCell ref="P69:Q69"/>
    <mergeCell ref="N70:O70"/>
    <mergeCell ref="T50:U50"/>
    <mergeCell ref="T49:U49"/>
    <mergeCell ref="H76:V76"/>
    <mergeCell ref="D80:I81"/>
    <mergeCell ref="E58:G58"/>
    <mergeCell ref="L58:M58"/>
    <mergeCell ref="N58:O58"/>
    <mergeCell ref="P58:Q58"/>
    <mergeCell ref="L71:M71"/>
    <mergeCell ref="E71:G71"/>
    <mergeCell ref="P70:Q70"/>
    <mergeCell ref="P71:Q71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irort</dc:creator>
  <cp:keywords/>
  <dc:description/>
  <cp:lastModifiedBy>Чапала</cp:lastModifiedBy>
  <cp:lastPrinted>2015-06-04T00:28:41Z</cp:lastPrinted>
  <dcterms:created xsi:type="dcterms:W3CDTF">2010-10-07T12:21:00Z</dcterms:created>
  <dcterms:modified xsi:type="dcterms:W3CDTF">2015-06-04T00:29:53Z</dcterms:modified>
  <cp:category/>
  <cp:version/>
  <cp:contentType/>
  <cp:contentStatus/>
</cp:coreProperties>
</file>